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ata\EMODNET 4\3 kk raportit\2020_Jan\"/>
    </mc:Choice>
  </mc:AlternateContent>
  <bookViews>
    <workbookView xWindow="0" yWindow="0" windowWidth="25600" windowHeight="11580" activeTab="1"/>
  </bookViews>
  <sheets>
    <sheet name="Themes" sheetId="1" r:id="rId1"/>
    <sheet name="1.1" sheetId="2" r:id="rId2"/>
    <sheet name="1.2" sheetId="3" r:id="rId3"/>
    <sheet name="2" sheetId="4" r:id="rId4"/>
    <sheet name="3" sheetId="5" r:id="rId5"/>
    <sheet name="4" sheetId="6" r:id="rId6"/>
    <sheet name="5" sheetId="7" r:id="rId7"/>
    <sheet name="6" sheetId="8" r:id="rId8"/>
    <sheet name="7" sheetId="9" r:id="rId9"/>
    <sheet name="8" sheetId="10" r:id="rId10"/>
    <sheet name="9" sheetId="11" r:id="rId11"/>
    <sheet name="10-12" sheetId="12" r:id="rId12"/>
  </sheets>
  <definedNames>
    <definedName name="_ftn1" localSheetId="1">#REF!</definedName>
    <definedName name="_ftn2" localSheetId="1">#REF!</definedName>
    <definedName name="_ftn3" localSheetId="1">'1.1'!$A$15</definedName>
    <definedName name="_ftn4" localSheetId="1">#REF!</definedName>
    <definedName name="_ftn5" localSheetId="1">#REF!</definedName>
    <definedName name="_ftn6" localSheetId="1">'1.1'!$A$16</definedName>
    <definedName name="_ftnref1" localSheetId="1">'1.1'!$B$2</definedName>
    <definedName name="_ftnref2" localSheetId="1">'1.1'!$C$2</definedName>
    <definedName name="_ftnref3" localSheetId="1">'1.1'!$D$2</definedName>
    <definedName name="_ftnref4" localSheetId="1">'1.1'!$I$2</definedName>
    <definedName name="_ftnref5" localSheetId="1">'1.1'!$J$2</definedName>
    <definedName name="_ftnref6" localSheetId="1">'1.1'!$A$4</definedName>
    <definedName name="_Toc509591800" localSheetId="1">'1.1'!$A$1</definedName>
    <definedName name="_Toc509591802" localSheetId="3">'2'!$A$1</definedName>
    <definedName name="_Toc509591811" localSheetId="4">'3'!$A$1</definedName>
    <definedName name="_Toc509591813" localSheetId="6">'5'!$A$1</definedName>
  </definedNames>
  <calcPr calcId="162913"/>
</workbook>
</file>

<file path=xl/calcChain.xml><?xml version="1.0" encoding="utf-8"?>
<calcChain xmlns="http://schemas.openxmlformats.org/spreadsheetml/2006/main">
  <c r="J5" i="6" l="1"/>
  <c r="L5" i="6"/>
  <c r="H5" i="6"/>
  <c r="D5" i="6"/>
  <c r="F5" i="6"/>
  <c r="B11" i="7"/>
  <c r="B10" i="7"/>
  <c r="B9" i="7"/>
  <c r="B8" i="7"/>
  <c r="G11" i="7"/>
  <c r="D9" i="10"/>
  <c r="D8" i="10"/>
  <c r="D7" i="10"/>
  <c r="D6" i="10"/>
  <c r="D5" i="10"/>
</calcChain>
</file>

<file path=xl/sharedStrings.xml><?xml version="1.0" encoding="utf-8"?>
<sst xmlns="http://schemas.openxmlformats.org/spreadsheetml/2006/main" count="669" uniqueCount="400">
  <si>
    <t>Theme</t>
  </si>
  <si>
    <t>Sub-themes</t>
  </si>
  <si>
    <t>Portal</t>
  </si>
  <si>
    <t>Measurement unit</t>
  </si>
  <si>
    <t>Indicator 1.1: Volume and coverage of available acquired data</t>
  </si>
  <si>
    <t>Redundancy</t>
  </si>
  <si>
    <t>Reported unit</t>
  </si>
  <si>
    <t>Indicator 1.2: Number and coverage of built &amp; external data products</t>
  </si>
  <si>
    <t>Bathymetry</t>
  </si>
  <si>
    <t>1.1 Volume of available acquired data</t>
  </si>
  <si>
    <t>1.2 Number and coverage of available built &amp; acquired data products</t>
  </si>
  <si>
    <t>Reporting date</t>
  </si>
  <si>
    <t>Number of CDIs = Number of datasets</t>
  </si>
  <si>
    <t>No</t>
  </si>
  <si>
    <t>Datasets</t>
  </si>
  <si>
    <t>Geology</t>
  </si>
  <si>
    <t>Seabed Substrate, Sea-floor Geology, Coastal Behavior, Geological events and probabilities, Mineral Occurrences, Submerged Landscapes</t>
  </si>
  <si>
    <t>Count records (1 record = 1 data file), including the data needed to build data products.</t>
  </si>
  <si>
    <t>Records</t>
  </si>
  <si>
    <t>Seabed habitats</t>
  </si>
  <si>
    <t>Seabed habitats (littoral, sublittoral and deep sea), Chemistry (Dissolved gasses), Physics (Optical properties, Temperature at the seabed, Salinity at the seabed, Currents at the seabed, Waves at the seabed)</t>
  </si>
  <si>
    <t>Number of data records, meaning the total number of lines of all data sets</t>
  </si>
  <si>
    <t>Physics</t>
  </si>
  <si>
    <t>Temperature in the water column, Salinity in the water column, Sea surface currents, Water Optical properties, Sea Level, Atmospheric parameters, Water Conductivity/Biogeochemical, Waves, Winds, River, Underwater noise, Ice coverage</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</si>
  <si>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</si>
  <si>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</si>
  <si>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</si>
  <si>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Chemistry</t>
  </si>
  <si>
    <t>Acidity, Antifoulants, Chlorophyll, Dissolved gasses, Fertilizers, Hydrocarbons, Heavy metals, Organic Matter, Marine litter, Polychlorinated biphenyls, Pesticides and biocides, Radionuclides, Silicates</t>
  </si>
  <si>
    <t>Yes, one CDI can cover several themes</t>
  </si>
  <si>
    <t>Biology</t>
  </si>
  <si>
    <t>Algae, Angiosperms, Benthos, Birds, Fish, Mammals, Phytoplankton, Reptiles, Zooplankton</t>
  </si>
  <si>
    <t>Count datasets</t>
  </si>
  <si>
    <t>Yes</t>
  </si>
  <si>
    <t>Datasets (can contain records from different subthemes/ functional groups)</t>
  </si>
  <si>
    <t>Human Activities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</si>
  <si>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</si>
  <si>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Add up points, lines and polygons. For points, lines and polygons linking to a related table, also count records from related tables add append below the number of parent records. Temporal, automatically acquired, new records are counted.</t>
  </si>
  <si>
    <t>Grid cells</t>
  </si>
  <si>
    <t>(+ Related records when relevant [1])</t>
  </si>
  <si>
    <t xml:space="preserve">[1] The human activities datasets are composed by objects and related tables that store records (relational databases). </t>
  </si>
  <si>
    <t>Portal name</t>
  </si>
  <si>
    <r>
      <t xml:space="preserve">Total number of </t>
    </r>
    <r>
      <rPr>
        <b/>
        <i/>
        <u/>
        <sz val="10"/>
        <color rgb="FF333333"/>
        <rFont val="Open Sans"/>
      </rPr>
      <t>built</t>
    </r>
    <r>
      <rPr>
        <b/>
        <i/>
        <sz val="10"/>
        <color rgb="FF333333"/>
        <rFont val="Open Sans"/>
      </rPr>
      <t xml:space="preserve"> data products in portal [1]</t>
    </r>
  </si>
  <si>
    <t>Volume unit [1]</t>
  </si>
  <si>
    <t xml:space="preserve">Each year new records are added to each of these tables. So it is more accurate to report both the number of the objects and the number of new records. </t>
  </si>
  <si>
    <r>
      <t xml:space="preserve">Total number of </t>
    </r>
    <r>
      <rPr>
        <b/>
        <i/>
        <u/>
        <sz val="10"/>
        <color rgb="FF333333"/>
        <rFont val="Open Sans"/>
      </rPr>
      <t>external</t>
    </r>
    <r>
      <rPr>
        <b/>
        <i/>
        <sz val="10"/>
        <color rgb="FF333333"/>
        <rFont val="Open Sans"/>
      </rPr>
      <t xml:space="preserve"> data products in portal [1]</t>
    </r>
  </si>
  <si>
    <t>Sub-theme [2]</t>
  </si>
  <si>
    <t>Newly built / Updated / External data product</t>
  </si>
  <si>
    <t>Atlantic [3]</t>
  </si>
  <si>
    <t xml:space="preserve">Arctic </t>
  </si>
  <si>
    <t>Date built/ updated</t>
  </si>
  <si>
    <t xml:space="preserve">Baltic </t>
  </si>
  <si>
    <t>Description of the data product</t>
  </si>
  <si>
    <t xml:space="preserve">Black Sea </t>
  </si>
  <si>
    <t xml:space="preserve">Med Sea </t>
  </si>
  <si>
    <t>North Sea</t>
  </si>
  <si>
    <t>Other Seas</t>
  </si>
  <si>
    <t>Black Sea</t>
  </si>
  <si>
    <t>Total Volume per theme in portal</t>
  </si>
  <si>
    <t>Med Sea</t>
  </si>
  <si>
    <t>Other seas</t>
  </si>
  <si>
    <t>All sea basins</t>
  </si>
  <si>
    <t>Trend (%)</t>
  </si>
  <si>
    <t>Indicator 2: Organisations supplying/approached to supply data and data products within reporting period</t>
  </si>
  <si>
    <t>Explanation of trend</t>
  </si>
  <si>
    <t>2. Organisations supplying each type of data</t>
  </si>
  <si>
    <t>Organisation name</t>
  </si>
  <si>
    <t>Type [1]</t>
  </si>
  <si>
    <t>Country</t>
  </si>
  <si>
    <t>Approached or supplied? [2]</t>
  </si>
  <si>
    <t>Type of data sought/supplied: data, data product, both?</t>
  </si>
  <si>
    <t>Sub-theme(s)</t>
  </si>
  <si>
    <t>% of restricted data [3] 
(or #restricted/# not restricted)</t>
  </si>
  <si>
    <t>If not supplied: reason why? (reply from organisation)</t>
  </si>
  <si>
    <t>...</t>
  </si>
  <si>
    <t>*Report on all data available on the Portal (even if trend is 0). This way, numbers can be compared for all sub-themes on all occasions.</t>
  </si>
  <si>
    <t>*Report on all data products available on the Portal (even if trend is 0). This way, numbers can be compared for all sub-themes on all occasions.</t>
  </si>
  <si>
    <t xml:space="preserve">[1] Type is the organisation type. </t>
  </si>
  <si>
    <t>Please highlight newly added data.</t>
  </si>
  <si>
    <t>Please highlight newly added data products.</t>
  </si>
  <si>
    <t>[2] Did you approach the organisation, or did the organisation voluntarily supply?</t>
  </si>
  <si>
    <t xml:space="preserve">[1] Unit is a short description of the volume unit of measurement: “records”, “data sets”, or “platforms”. </t>
  </si>
  <si>
    <t xml:space="preserve">[1] Total number measures the total amount of (external) data products without redundancy. Redundancy notifies if some external data products are counted twice in the table. For example, one data product could cover several sea basins. </t>
  </si>
  <si>
    <t xml:space="preserve">[3] Restricted data is non-public data. </t>
  </si>
  <si>
    <t>[2] The list of sub-themes is provided in the first tab.</t>
  </si>
  <si>
    <t>The column named “All sea basins” expects the number of external data products of each theme. It is not equal to the row sum in case of redundancy (one product covering several sea basins).</t>
  </si>
  <si>
    <t>[3] Area (km²): Atlantic 7281229 km²; Arctic 5610745 km²; Baltic 392215 km²; Black Sea 473894 km²; Mediterranean Sea 2516652 km² North Sea 654179 km².</t>
  </si>
  <si>
    <t>[3] Area (km²): Atlantic 7281229 km²; Arctic 5610745 km²; Baltic 392215 km²; Black Sea 473894 km²; Mediterranean Sea 2516652 km²; North Sea 654179 km².</t>
  </si>
  <si>
    <t>[4] When Trend is negative, explain decrease.</t>
  </si>
  <si>
    <t>Indicator 3: Interfaces to access or view data: list changes or new items within reporting period</t>
  </si>
  <si>
    <t>3. List of interfaces to view or access</t>
  </si>
  <si>
    <t>Theme/ interface name</t>
  </si>
  <si>
    <t>Data, Data product, External Data Product</t>
  </si>
  <si>
    <t>Manual download [1]</t>
  </si>
  <si>
    <t>Map viewer</t>
  </si>
  <si>
    <t>WMS</t>
  </si>
  <si>
    <t>WFS</t>
  </si>
  <si>
    <t>WCS</t>
  </si>
  <si>
    <t>Indicate what is available through the interface</t>
  </si>
  <si>
    <t>% of data / data products / external data products available through services</t>
  </si>
  <si>
    <t>Add Endpoint URL</t>
  </si>
  <si>
    <t>[1] Indicate the % of data (products) available on the Portal that can be manually downloaded.</t>
  </si>
  <si>
    <t>Indicator 4: Usage of data and data products per interface and per theme</t>
  </si>
  <si>
    <t>4. Usage of data and (external) data products</t>
  </si>
  <si>
    <t>Redundancy [1]</t>
  </si>
  <si>
    <t>Use of WMS for map viewer? [2]</t>
  </si>
  <si>
    <t>Data, Data Product, External Data Product</t>
  </si>
  <si>
    <t>Unit and Downloadable Volume [3]</t>
  </si>
  <si>
    <t>Trend (%) [4]</t>
  </si>
  <si>
    <r>
      <t>Number of manual downloads</t>
    </r>
    <r>
      <rPr>
        <sz val="10"/>
        <color rgb="FFFF0000"/>
        <rFont val="Open Sans"/>
      </rPr>
      <t xml:space="preserve"> </t>
    </r>
    <r>
      <rPr>
        <sz val="10"/>
        <color rgb="FF333333"/>
        <rFont val="Open Sans"/>
      </rPr>
      <t>[5]</t>
    </r>
  </si>
  <si>
    <t>Number of map visualisations [6]</t>
  </si>
  <si>
    <t>Number of WMS requests [6]</t>
  </si>
  <si>
    <t>Number of WFS requests [6]</t>
  </si>
  <si>
    <t>[1] Redundancy notifies if some downloads are counted twice in the table. For example, one download could cover several themes and be counted in each of the themes.</t>
  </si>
  <si>
    <t xml:space="preserve">[2] Use of WMS for map viewer: expected answer: yes or no. If yes, then map visualisations will be reported twice in the table. Once in “Number of map visualisations” counted with analytics, </t>
  </si>
  <si>
    <t>and once in “Number of WMS requests” counted with logs. The “Number of WMS requests” should be much larger than “the number of map visualisations”, because one map visualisation can generate many WMS requests.</t>
  </si>
  <si>
    <t>[3] Indicate the total volume of downloadable items in relation to the unit in which they are downloadable (e.g. it's the total volume or number of CDIs/records/datasets/... available for download) – clearly specify the unit.</t>
  </si>
  <si>
    <t>The ratio between “number of downloads” (given by the sum of the number of manual downloads + the number of WMS requests + …) and “downloadable volume” should give an indication of the popularity of the Portal.</t>
  </si>
  <si>
    <t>[4] Trend compares the result with previous period.</t>
  </si>
  <si>
    <r>
      <t>[5] This number should be reported using the same measurement unit of Downloadable Volume (</t>
    </r>
    <r>
      <rPr>
        <i/>
        <sz val="9"/>
        <color rgb="FF333333"/>
        <rFont val="Open Sans"/>
      </rPr>
      <t>i.e</t>
    </r>
    <r>
      <rPr>
        <sz val="9"/>
        <color rgb="FF333333"/>
        <rFont val="Open Sans"/>
      </rPr>
      <t>. CDI, datasets or records).</t>
    </r>
  </si>
  <si>
    <t>[6] Specify the number (and not the %) of WMS requests and map visualisations, taking into account the measurement unit of Downloadable Volume. If not applicable, then write n.a.</t>
  </si>
  <si>
    <t>Indicator 5: Distribution of users that have used the portal’s data and data products per organisation type and country, and their main use cases.</t>
  </si>
  <si>
    <t>5. Distribution of users per organisation type and country, main use cases</t>
  </si>
  <si>
    <t>Interfaces [1]</t>
  </si>
  <si>
    <t>Means of information collection</t>
  </si>
  <si>
    <t>Number of users giving information [2]</t>
  </si>
  <si>
    <t xml:space="preserve">Total number of users </t>
  </si>
  <si>
    <t>Organisation type</t>
  </si>
  <si>
    <t>% of users [3]</t>
  </si>
  <si>
    <t>Main use cases and application areas [4]</t>
  </si>
  <si>
    <t>Country [5]</t>
  </si>
  <si>
    <t>% of users [6]</t>
  </si>
  <si>
    <t>[1] Which portal interfaces are concerned by the table statistics: the map viewer? The data download service? Some interfaces like web-services are not well suited for user information gathering and can be reported in a separate table.</t>
  </si>
  <si>
    <t>[2] Relevant to portal where the user form is optional.</t>
  </si>
  <si>
    <t>[3] Percentage of users which belong to this organisation type.</t>
  </si>
  <si>
    <t>[4] Compile a bullet-point list of use cases from user form or oral feedback. A few words per use-case suffice. These use cases can be repeated in each interface table.</t>
  </si>
  <si>
    <t>[5] Distribution of users per country.</t>
  </si>
  <si>
    <t>[6] Percentage of users belonging to this country.</t>
  </si>
  <si>
    <t>Indicator 6: External products (websites, apps,…) built on top of web-services: update since last quarterly report</t>
  </si>
  <si>
    <t>6. Organisations who built on top of EMODnet web-services</t>
  </si>
  <si>
    <t>Type</t>
  </si>
  <si>
    <t>Web-service type</t>
  </si>
  <si>
    <t>Link to product or short description of usage</t>
  </si>
  <si>
    <t>Indicator 7: Published use cases and number of readings</t>
  </si>
  <si>
    <t>7. Published use cases and number of readings</t>
  </si>
  <si>
    <t>Use case title</t>
  </si>
  <si>
    <t>Release date</t>
  </si>
  <si>
    <t>Number of views on Portal in reporting period (if applicable)</t>
  </si>
  <si>
    <t>Appears in Central Portal</t>
  </si>
  <si>
    <t>Number of views on Central Portal in reporting period</t>
  </si>
  <si>
    <t>EMODnet Human Activities Data Facilitate Business Opportunities</t>
  </si>
  <si>
    <t>n/a</t>
  </si>
  <si>
    <t>Seagrass detection in the Mediterranean: A supervised learning approach</t>
  </si>
  <si>
    <t>Centralised public access to high quality bathymetry and sediment data facilitates SMEs both for consultancy work, outreach and service development</t>
  </si>
  <si>
    <t>‘Symphony’ and marine spatial planning in Swedish Geology</t>
  </si>
  <si>
    <t>Gulf of Finland assessment</t>
  </si>
  <si>
    <t xml:space="preserve">Indicator 8: Portal &amp; Social Media visibility </t>
  </si>
  <si>
    <t>8.1 Visibility &amp; Analytics (Portal overview)</t>
  </si>
  <si>
    <t>Analytics tool</t>
  </si>
  <si>
    <t>Matomo</t>
  </si>
  <si>
    <t>Last Report</t>
  </si>
  <si>
    <t>Actual Report</t>
  </si>
  <si>
    <t xml:space="preserve"> Trend (%)</t>
  </si>
  <si>
    <t>Unique visitors</t>
  </si>
  <si>
    <t>Unique returning visitor</t>
  </si>
  <si>
    <t>Unique page views</t>
  </si>
  <si>
    <t>Bounce rate</t>
  </si>
  <si>
    <t xml:space="preserve">Indicator 9.1: Technical monitoring </t>
  </si>
  <si>
    <t>9.1 Technical monitoring</t>
  </si>
  <si>
    <t>Bounce rate for Returning Visits</t>
  </si>
  <si>
    <t>Date</t>
  </si>
  <si>
    <t>8.2 SEO assessment -Brand monitoring</t>
  </si>
  <si>
    <t>Portals</t>
  </si>
  <si>
    <t>Website availability [1] (Average value in the period)</t>
  </si>
  <si>
    <r>
      <t>Response time [2] (Average value in the period)</t>
    </r>
    <r>
      <rPr>
        <sz val="10"/>
        <color rgb="FFFF0000"/>
        <rFont val="Open Sans"/>
      </rPr>
      <t xml:space="preserve"> </t>
    </r>
  </si>
  <si>
    <t>99.93%</t>
  </si>
  <si>
    <t>972.25ms</t>
  </si>
  <si>
    <t>SEMrush</t>
  </si>
  <si>
    <t>URL</t>
  </si>
  <si>
    <t>BM scores [1]</t>
  </si>
  <si>
    <t>Total Mentions</t>
  </si>
  <si>
    <t>Mentions with backlinks</t>
  </si>
  <si>
    <t>No mentions</t>
  </si>
  <si>
    <t xml:space="preserve">[1] Usually calculated in percentage polling the website home page every minute, if there is no reply or an error message it’s calculated as a downtime. </t>
  </si>
  <si>
    <t>Usually anything over 99.5% in a month should be acceptable.</t>
  </si>
  <si>
    <t>[2] The time to download the whole homepage. This measurement is affected by network connection speed.</t>
  </si>
  <si>
    <t>[1] Measures the domain's authority on a 100-point scale, based on SEMrush’s Domain Score.</t>
  </si>
  <si>
    <t>8.3 SEO assessment - Acquisitions</t>
  </si>
  <si>
    <t xml:space="preserve">Indicator 9.2: Portal user-friendliness </t>
  </si>
  <si>
    <t>9.2 Visual Harmonisation score</t>
  </si>
  <si>
    <t>Visual harmonisation  score</t>
  </si>
  <si>
    <t>Acquisitions</t>
  </si>
  <si>
    <t>53/81</t>
  </si>
  <si>
    <t>Behaviour</t>
  </si>
  <si>
    <t>Harmonisation elements</t>
  </si>
  <si>
    <t>Description</t>
  </si>
  <si>
    <t>Visits</t>
  </si>
  <si>
    <t>Visits (%)</t>
  </si>
  <si>
    <t>Bounce rate (%)</t>
  </si>
  <si>
    <t>Action / visit</t>
  </si>
  <si>
    <t>Average time on website</t>
  </si>
  <si>
    <t xml:space="preserve">Direct </t>
  </si>
  <si>
    <t>64.02%</t>
  </si>
  <si>
    <t>02:14</t>
  </si>
  <si>
    <t>Referral</t>
  </si>
  <si>
    <t>5.57%</t>
  </si>
  <si>
    <t>01:02</t>
  </si>
  <si>
    <t>Organic Search</t>
  </si>
  <si>
    <r>
      <t xml:space="preserve">Score [1]
</t>
    </r>
    <r>
      <rPr>
        <sz val="10"/>
        <color rgb="FF333333"/>
        <rFont val="Open Sans"/>
      </rPr>
      <t>(3 1 0)</t>
    </r>
  </si>
  <si>
    <t>30.41%</t>
  </si>
  <si>
    <t>03:11</t>
  </si>
  <si>
    <t>8.4 SEO assessment - Performances</t>
  </si>
  <si>
    <r>
      <t xml:space="preserve">Trend
</t>
    </r>
    <r>
      <rPr>
        <sz val="10"/>
        <color rgb="FF333333"/>
        <rFont val="Open Sans"/>
      </rPr>
      <t>(+ - =)</t>
    </r>
  </si>
  <si>
    <t>Keyword</t>
  </si>
  <si>
    <t>Volume [1]</t>
  </si>
  <si>
    <t>Logo usage</t>
  </si>
  <si>
    <t>Portal Positioning</t>
  </si>
  <si>
    <t>seabed substrate</t>
  </si>
  <si>
    <t>subtotal</t>
  </si>
  <si>
    <t>seabed lithology</t>
  </si>
  <si>
    <t>(+ - =)</t>
  </si>
  <si>
    <t>submerged landscapes</t>
  </si>
  <si>
    <t>sea-floor geology</t>
  </si>
  <si>
    <t>coastline migration</t>
  </si>
  <si>
    <t>Logo position</t>
  </si>
  <si>
    <t>The logo is in the top left area but there’s no space at its left plus no logo at the bottom left</t>
  </si>
  <si>
    <t>geological events</t>
  </si>
  <si>
    <t>-</t>
  </si>
  <si>
    <t>aggregate resources</t>
  </si>
  <si>
    <t>=</t>
  </si>
  <si>
    <t>stratigraphy</t>
  </si>
  <si>
    <t>sediment accumulation rate</t>
  </si>
  <si>
    <t>Logo type</t>
  </si>
  <si>
    <t>[1] The amount or quantity of searches that occur for a particular keyword or term</t>
  </si>
  <si>
    <t>Logo size</t>
  </si>
  <si>
    <t>Logo url</t>
  </si>
  <si>
    <t>No logo/link at the bottom left</t>
  </si>
  <si>
    <t>Font usage</t>
  </si>
  <si>
    <t xml:space="preserve"> 13/15</t>
  </si>
  <si>
    <t>Font type</t>
  </si>
  <si>
    <t>Wrong font type everywhere except for the logo</t>
  </si>
  <si>
    <t>Font usage (capital letters, etc.)</t>
  </si>
  <si>
    <t>Font spacing</t>
  </si>
  <si>
    <t>Font colour</t>
  </si>
  <si>
    <t>Font justification</t>
  </si>
  <si>
    <t>Webportal header</t>
  </si>
  <si>
    <t xml:space="preserve"> 13/21</t>
  </si>
  <si>
    <t>Pattern usage</t>
  </si>
  <si>
    <t>Header size</t>
  </si>
  <si>
    <t xml:space="preserve">Search box </t>
  </si>
  <si>
    <t>The search box should be in the header, not in the blue bar</t>
  </si>
  <si>
    <t>Contact Us button</t>
  </si>
  <si>
    <t>Submit Data button</t>
  </si>
  <si>
    <t xml:space="preserve">Favicon </t>
  </si>
  <si>
    <t>+</t>
  </si>
  <si>
    <t>Stripline colour</t>
  </si>
  <si>
    <t>Footer structure</t>
  </si>
  <si>
    <t xml:space="preserve"> 10/21</t>
  </si>
  <si>
    <t>Footer size</t>
  </si>
  <si>
    <t>Footer elements</t>
  </si>
  <si>
    <t>Footer visuals</t>
  </si>
  <si>
    <t>EC Acknowledgement</t>
  </si>
  <si>
    <t>EC flag</t>
  </si>
  <si>
    <t>Link to social media</t>
  </si>
  <si>
    <t>Social Media icons</t>
  </si>
  <si>
    <t>Wrong icons</t>
  </si>
  <si>
    <t>Policy Privacy</t>
  </si>
  <si>
    <t>Presence</t>
  </si>
  <si>
    <t>GDPR compliant</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</si>
  <si>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</si>
  <si>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</si>
  <si>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</si>
  <si>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</si>
  <si>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</si>
  <si>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</si>
  <si>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</si>
  <si>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</si>
  <si>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t>SSL: The website MUST have an SSL Certificate</t>
  </si>
  <si>
    <t>Cookies: The Cookies notification must be visible</t>
  </si>
  <si>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</si>
  <si>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</si>
  <si>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</si>
  <si>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</si>
  <si>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</si>
  <si>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</si>
  <si>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January 1st, 2020</t>
  </si>
  <si>
    <t>Substrate</t>
  </si>
  <si>
    <t>April 23rd, 2019</t>
  </si>
  <si>
    <t>Sea-floor geology</t>
  </si>
  <si>
    <t>April 29th, 2019</t>
  </si>
  <si>
    <t>Coastal migration</t>
  </si>
  <si>
    <t>April 8th, 2019</t>
  </si>
  <si>
    <t>Events and probabilities</t>
  </si>
  <si>
    <t>April 26th, 2019</t>
  </si>
  <si>
    <t>Minerals</t>
  </si>
  <si>
    <t>April 16th, 2019</t>
  </si>
  <si>
    <t>Submerged landscapes</t>
  </si>
  <si>
    <t>April 19th, 2019</t>
  </si>
  <si>
    <t>SeaDataNet</t>
  </si>
  <si>
    <t>Organisation</t>
  </si>
  <si>
    <t>Approached</t>
  </si>
  <si>
    <t>Data</t>
  </si>
  <si>
    <t xml:space="preserve">Contacted to supply vector data (WFS) for boreholes/grab samples and seismic lines. We received only access to raster service </t>
  </si>
  <si>
    <t>2. GEOLOGIAN TUTKIMUSKESKUS (GTK)</t>
  </si>
  <si>
    <t>Govt./Education</t>
  </si>
  <si>
    <t>FIN</t>
  </si>
  <si>
    <t>Supplied</t>
  </si>
  <si>
    <t>3. SVERIGES GEOLOGISKA UNDERSOKNING (SGU)</t>
  </si>
  <si>
    <t>SWE</t>
  </si>
  <si>
    <t>4. NORGES GEOLOGISKE UNDERSOKELSE (NGU)</t>
  </si>
  <si>
    <t>NOR</t>
  </si>
  <si>
    <t>5. Geological Survey of Denmark and Greenland (GEUS)</t>
  </si>
  <si>
    <t>DNK</t>
  </si>
  <si>
    <t>6. ISLENSKAR ORKURANNSOKNIR (ISOR, Islanti)</t>
  </si>
  <si>
    <t>ISL</t>
  </si>
  <si>
    <t>7. Geological Survey of Estonia (EGT)</t>
  </si>
  <si>
    <t>EST</t>
  </si>
  <si>
    <t>8. LATVIJAS VIDES, GEOLOGIJAS UN METEOROLOGIJAS CENTRS (LEGMC, Latvia)</t>
  </si>
  <si>
    <t>LAT</t>
  </si>
  <si>
    <t>9. Lietuvos geologijos tarnyba prie Aplinkos ministerijos (LGT, Liettua)</t>
  </si>
  <si>
    <t>LIT</t>
  </si>
  <si>
    <t xml:space="preserve">10. PANSTWOWY INSTYTUT GEOLOGICZNY - PANSTWOWY INSTYTUT BADAWCZY (PGI-NRI, Puola) </t>
  </si>
  <si>
    <t>POL</t>
  </si>
  <si>
    <t>11. NEDERLANDSE ORGANISATIE VOOR TOEGEPAST NATUURWETENSCHAPPELIJK ONDERZOEK (TNO)</t>
  </si>
  <si>
    <t>NLD</t>
  </si>
  <si>
    <t>12. INSTITUT ROYAL DES SCIENCES NATURELLES DE BELGIQUE (RBINS)</t>
  </si>
  <si>
    <t>BEL</t>
  </si>
  <si>
    <t>13. BUREAU DE RECHERCHES GEOLOGIQUES ET MINIERES (BRGM, Ranska)</t>
  </si>
  <si>
    <t>FRA</t>
  </si>
  <si>
    <t>14. INSTITUT FRANCAIS DE RECHERCHE POUR L'EXPLOITATION DE LA MER (IFREMER)</t>
  </si>
  <si>
    <t>15. COMMUNICATIONS, CLIMATE ACTION AND ENVIRONMENTS (GSI, Irlanti)</t>
  </si>
  <si>
    <t>IRL</t>
  </si>
  <si>
    <t>16. INSTITUTO GEOLÓGICO Y MINERO DE ESPAÑA (IGME)</t>
  </si>
  <si>
    <t>ESP</t>
  </si>
  <si>
    <t>17. INSTITUTO PORTUGUES DO MAR E DA ATMOSFERA (IPMA)</t>
  </si>
  <si>
    <t>PRT</t>
  </si>
  <si>
    <t>18. ISTITUTO SUPERIORE PER LA PROTEZIONE E LA RICERCA AMBIENTALE (ISPRA, Italia)</t>
  </si>
  <si>
    <t>ITA</t>
  </si>
  <si>
    <t>19. GEOLOSKI ZAVOD SLOVENIJE (GeoZs, Slovenia)</t>
  </si>
  <si>
    <t>SLO</t>
  </si>
  <si>
    <t>20. HRVATSKI GEOLOSKI INSTITUT (HGI)</t>
  </si>
  <si>
    <t>HUN</t>
  </si>
  <si>
    <t>21. JU ZAVOD ZA GEOLOSKA ISTRAZIVANJA (GEOZAVOD, Montenegro)</t>
  </si>
  <si>
    <t>MON</t>
  </si>
  <si>
    <t>22. PER SHERBIMIN GJEOLOGJIK SHQIPTAR (GSA, Albania)</t>
  </si>
  <si>
    <t>ALB</t>
  </si>
  <si>
    <t>23. Hellenic Survey of Geology and Mineral Exploration (HSGME, Kreikka)</t>
  </si>
  <si>
    <t>GRC</t>
  </si>
  <si>
    <t>24. HELLENIC CENTRE FOR MARINE RESEARCH (HCMR, Kreikka)</t>
  </si>
  <si>
    <t>25. INSTITUTE OF OCEANOLOGY - BULGARIAN ACADEMY OF SCIENCES (IO-BAS)</t>
  </si>
  <si>
    <t>BUL</t>
  </si>
  <si>
    <t>26. INSTITUTUL NATIONAL DE CERCETARE-DEZVOLTARE PENTRU GEOLOGIE SI GEOECOLOGIE MARINA-(GEOECOMAR, Romania)</t>
  </si>
  <si>
    <t>ROM</t>
  </si>
  <si>
    <t>27. MINISTRY OF AGRICULTURE, RURAL DEVELOPMENT AND ENVIRONMENT OF CYPRUS (GSC, Kypros)</t>
  </si>
  <si>
    <t>CYP</t>
  </si>
  <si>
    <t>28. OFFICE OF THE PRIME MINISTER (OPM-CSD, Malta)</t>
  </si>
  <si>
    <t>MAL</t>
  </si>
  <si>
    <t>29. UNIVERSITA DEGLI STUDI DI ROMA LA SAPIENZA (UNIROMA, Italia)</t>
  </si>
  <si>
    <t>30. TARTU ULIKOOL (UNITARTU, Viro)</t>
  </si>
  <si>
    <t>31. FOUNDATION FOR RESEARCH AND TECHNOLOGY HELLAS - Institute of Computer Science (FORTH-ICS)</t>
  </si>
  <si>
    <t>32. UKRI (BGS, UK)</t>
  </si>
  <si>
    <t>GBR</t>
  </si>
  <si>
    <t>33. JARDFEINGI (Färsaaret)</t>
  </si>
  <si>
    <t>FRO</t>
  </si>
  <si>
    <t>34. DEFRA – Cefas (Centre for Environment Fisheries and Aquaculture Science (CEFAS, United Kingdom))</t>
  </si>
  <si>
    <t>35. Edge Hill University (EHUNI, UK)</t>
  </si>
  <si>
    <t>36. INSTITUTE OF GEOLOGICAL SCIENCES, NAS OF UKRAINE (IGS-NAS-UKR, Ukraina)</t>
  </si>
  <si>
    <t>UKR</t>
  </si>
  <si>
    <t>37. Dokuz Eylul Universitesi (IMST-DEU, Turkki)</t>
  </si>
  <si>
    <t>TUR</t>
  </si>
  <si>
    <t>38. Russian Geological Research Institute named after A.P. Karpinsky (VSEGEI)</t>
  </si>
  <si>
    <t>RUS</t>
  </si>
  <si>
    <t>39. Bundesanstalt für Geowissenschaften und Rohstoffe (BGR, Saksa)</t>
  </si>
  <si>
    <t>GER</t>
  </si>
  <si>
    <t>40. ISTANBUL TEKNIK UNIVERSITESI - Istanbul Technical University_EMCOL Research Center (ITU-EMCOL)</t>
  </si>
  <si>
    <t>TYR</t>
  </si>
  <si>
    <t>Data Product</t>
  </si>
  <si>
    <t>Web download</t>
  </si>
  <si>
    <t>Download questionnaire</t>
  </si>
  <si>
    <t>Academia/Research</t>
  </si>
  <si>
    <t>Business and Private Company</t>
  </si>
  <si>
    <t>Government/Public Administration</t>
  </si>
  <si>
    <t>Others</t>
  </si>
  <si>
    <t>Unable to determine/calculate</t>
  </si>
  <si>
    <t>https://www.naturalearthdata.com/</t>
  </si>
  <si>
    <t>ArcGIS REST</t>
  </si>
  <si>
    <t>GEUS</t>
  </si>
  <si>
    <t>Basemap</t>
  </si>
  <si>
    <t>World</t>
  </si>
  <si>
    <t>2019.Q3</t>
  </si>
  <si>
    <t>2019.Q4</t>
  </si>
  <si>
    <t>Address is free text lacking clear country info.</t>
  </si>
  <si>
    <t>Planning, research, school, cliff vegitation retreat research, coastal protection, habitat mapping, oceanica meadows, wind farm planning</t>
  </si>
  <si>
    <t>Identify regional sescape areas, cliff study, motion of water study, environmental impact assessment, power grid assessment, AI input, trenching, natural hazards risk on tankers close to shore, planning</t>
  </si>
  <si>
    <t>Marine spatial planning, floating offshore wind, underwater acoustic propagation by substrate, ICES</t>
  </si>
  <si>
    <t>291 [products]</t>
  </si>
  <si>
    <t>27 GB</t>
  </si>
  <si>
    <t>Indicator 10. Visibility &amp; Analytics for web pages</t>
  </si>
  <si>
    <t>Indicator 11. Visibility &amp; Analytics for web sections</t>
  </si>
  <si>
    <t>Indicator 12. Average visit duration for web pages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</si>
</sst>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
    <numFmt numFmtId="165" formatCode="_ * #,##0.00_ ;_ * \-#,##0.00_ ;_ * &quot;-&quot;??_ ;_ @_ "/>
    <numFmt numFmtId="166" formatCode="_ * #,##0_ ;_ * \-#,##0_ ;_ * &quot;-&quot;??_ ;_ @_ "/>
  </numFmts>
  <fonts count="34">
    <font>
      <sz val="11"/>
      <color theme="1"/>
      <name val="Arial"/>
    </font>
    <font>
      <sz val="11"/>
      <color theme="1"/>
      <name val="Calibri"/>
      <family val="2"/>
      <scheme val="minor"/>
    </font>
    <font>
      <b/>
      <sz val="9"/>
      <color rgb="FF333333"/>
      <name val="Open Sans"/>
    </font>
    <font>
      <sz val="9"/>
      <color rgb="FF333333"/>
      <name val="Open Sans"/>
    </font>
    <font>
      <b/>
      <sz val="12"/>
      <color rgb="FF333333"/>
      <name val="Open Sans"/>
    </font>
    <font>
      <sz val="11"/>
      <color rgb="FF333333"/>
      <name val="Open Sans"/>
    </font>
    <font>
      <b/>
      <sz val="14"/>
      <color rgb="FF333333"/>
      <name val="Open Sans"/>
    </font>
    <font>
      <b/>
      <sz val="10"/>
      <color rgb="FF333333"/>
      <name val="Open Sans"/>
    </font>
    <font>
      <sz val="11"/>
      <name val="Arial"/>
    </font>
    <font>
      <sz val="9"/>
      <color rgb="FF333333"/>
      <name val="Calibri"/>
    </font>
    <font>
      <i/>
      <sz val="10"/>
      <color rgb="FF333333"/>
      <name val="Open Sans"/>
    </font>
    <font>
      <sz val="10"/>
      <color rgb="FF333333"/>
      <name val="Calibri"/>
    </font>
    <font>
      <b/>
      <i/>
      <sz val="10"/>
      <color rgb="FF333333"/>
      <name val="Open Sans"/>
    </font>
    <font>
      <sz val="10"/>
      <color rgb="FF333333"/>
      <name val="Open Sans"/>
    </font>
    <font>
      <sz val="11"/>
      <color rgb="FF333333"/>
      <name val="Calibri"/>
    </font>
    <font>
      <sz val="11"/>
      <color rgb="FFFF0000"/>
      <name val="Calibri"/>
    </font>
    <font>
      <sz val="11"/>
      <color rgb="FFA5A5A5"/>
      <name val="Calibri"/>
    </font>
    <font>
      <sz val="11"/>
      <color rgb="FFFF0000"/>
      <name val="Open Sans"/>
    </font>
    <font>
      <sz val="10"/>
      <color rgb="FFFF0000"/>
      <name val="Open Sans"/>
    </font>
    <font>
      <sz val="10"/>
      <color theme="1"/>
      <name val="Open Sans"/>
    </font>
    <font>
      <i/>
      <sz val="10"/>
      <color theme="1"/>
      <name val="Open Sans"/>
    </font>
    <font>
      <i/>
      <sz val="9"/>
      <color theme="1"/>
      <name val="Open Sans"/>
    </font>
    <font>
      <sz val="10"/>
      <name val="Open Sans"/>
    </font>
    <font>
      <i/>
      <sz val="11"/>
      <color rgb="FF333333"/>
      <name val="Open Sans"/>
    </font>
    <font>
      <sz val="11"/>
      <color theme="1"/>
      <name val="Calibri"/>
    </font>
    <font>
      <i/>
      <sz val="9"/>
      <color rgb="FF333333"/>
      <name val="Open Sans"/>
    </font>
    <font>
      <b/>
      <i/>
      <u/>
      <sz val="10"/>
      <color rgb="FF333333"/>
      <name val="Open Sans"/>
    </font>
    <font>
      <sz val="11"/>
      <color theme="1"/>
      <name val="Arial"/>
    </font>
    <font>
      <i/>
      <sz val="10"/>
      <color rgb="FF333333"/>
      <name val="Open Sans"/>
      <family val="2"/>
    </font>
    <font>
      <sz val="10"/>
      <color rgb="FF333333"/>
      <name val="Open Sans"/>
      <family val="2"/>
    </font>
    <font>
      <sz val="11"/>
      <color rgb="FF333333"/>
      <name val="Calibri"/>
      <family val="2"/>
      <scheme val="minor"/>
    </font>
    <font>
      <sz val="9"/>
      <color rgb="FF333333"/>
      <name val="Open Sans"/>
      <family val="2"/>
    </font>
    <font>
      <u/>
      <sz val="11"/>
      <color theme="10"/>
      <name val="Arial"/>
    </font>
    <font>
      <b/>
      <sz val="12"/>
      <color rgb="FF333333"/>
      <name val="Open Sans"/>
      <family val="2"/>
    </font>
  </fonts>
  <fills count="7">
    <fill>
      <patternFill patternType="none"/>
    </fill>
    <fill>
      <patternFill patternType="gray125"/>
    </fill>
    <fill>
      <patternFill patternType="solid">
        <fgColor rgb="FF5B9BD5"/>
        <bgColor rgb="FF5B9BD5"/>
      </patternFill>
    </fill>
    <fill>
      <patternFill patternType="solid">
        <fgColor rgb="FFDAEEF3"/>
        <bgColor rgb="FFDAEEF3"/>
      </patternFill>
    </fill>
    <fill>
      <patternFill patternType="solid">
        <fgColor rgb="FFC27BA0"/>
        <bgColor rgb="FFC27BA0"/>
      </patternFill>
    </fill>
    <fill>
      <patternFill patternType="solid">
        <fgColor rgb="FFD5A6BD"/>
        <bgColor rgb="FFD5A6BD"/>
      </patternFill>
    </fill>
    <fill>
      <patternFill patternType="solid">
        <fgColor rgb="FFD5A6BD"/>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27" fillId="0" borderId="0" applyFont="0" applyFill="0" applyBorder="0" applyAlignment="0" applyProtection="0"/>
    <xf numFmtId="165" fontId="1" fillId="0" borderId="15" applyFont="0" applyFill="0" applyBorder="0" applyAlignment="0" applyProtection="0"/>
    <xf numFmtId="0" fontId="32" fillId="0" borderId="0" applyNumberFormat="0" applyFill="0" applyBorder="0" applyAlignment="0" applyProtection="0"/>
  </cellStyleXfs>
  <cellXfs count="142">
    <xf numFmtId="0" fontId="0" fillId="0" borderId="0" xfId="0" applyFont="1" applyAlignment="1"/>
    <xf numFmtId="0" fontId="2" fillId="2" borderId="1" xfId="0" applyFont="1" applyFill="1" applyBorder="1" applyAlignment="1">
      <alignment horizontal="left" vertical="center"/>
    </xf>
    <xf numFmtId="0" fontId="3" fillId="0" borderId="0" xfId="0" applyFont="1" applyAlignment="1">
      <alignment vertical="center"/>
    </xf>
    <xf numFmtId="0" fontId="2" fillId="2" borderId="1" xfId="0" applyFont="1" applyFill="1" applyBorder="1" applyAlignment="1">
      <alignment horizontal="left" vertical="center" wrapText="1"/>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9" fillId="0" borderId="1" xfId="0" applyFont="1" applyBorder="1" applyAlignment="1">
      <alignment wrapText="1"/>
    </xf>
    <xf numFmtId="0" fontId="10" fillId="2" borderId="1" xfId="0" applyFont="1" applyFill="1" applyBorder="1" applyAlignment="1">
      <alignment horizontal="center" vertical="center" wrapText="1"/>
    </xf>
    <xf numFmtId="0" fontId="11" fillId="0" borderId="0" xfId="0" applyFont="1"/>
    <xf numFmtId="0" fontId="12" fillId="2" borderId="1" xfId="0" applyFont="1" applyFill="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7" fillId="2" borderId="4" xfId="0" applyFont="1" applyFill="1" applyBorder="1" applyAlignment="1">
      <alignment horizontal="left" wrapText="1"/>
    </xf>
    <xf numFmtId="0" fontId="13" fillId="2" borderId="1" xfId="0" applyFont="1" applyFill="1" applyBorder="1" applyAlignment="1">
      <alignment horizontal="center" wrapText="1"/>
    </xf>
    <xf numFmtId="0" fontId="13" fillId="2" borderId="4" xfId="0" applyFont="1" applyFill="1" applyBorder="1" applyAlignment="1">
      <alignment horizontal="center" wrapText="1"/>
    </xf>
    <xf numFmtId="0" fontId="12" fillId="4" borderId="4" xfId="0" applyFont="1" applyFill="1" applyBorder="1" applyAlignment="1">
      <alignment horizontal="center" wrapText="1"/>
    </xf>
    <xf numFmtId="0" fontId="13" fillId="4" borderId="1" xfId="0" applyFont="1" applyFill="1" applyBorder="1" applyAlignment="1">
      <alignment horizontal="center" wrapText="1"/>
    </xf>
    <xf numFmtId="0" fontId="10" fillId="4" borderId="4" xfId="0" applyFont="1" applyFill="1" applyBorder="1" applyAlignment="1">
      <alignment horizont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4" fillId="0" borderId="0" xfId="0" applyFont="1"/>
    <xf numFmtId="0" fontId="14" fillId="0" borderId="0" xfId="0" applyFont="1" applyAlignment="1">
      <alignment wrapText="1"/>
    </xf>
    <xf numFmtId="0" fontId="13" fillId="5" borderId="1" xfId="0" applyFont="1" applyFill="1" applyBorder="1" applyAlignment="1">
      <alignment horizontal="center" vertical="center" wrapText="1"/>
    </xf>
    <xf numFmtId="0" fontId="7" fillId="0" borderId="0" xfId="0" applyFont="1" applyAlignment="1">
      <alignment vertical="center"/>
    </xf>
    <xf numFmtId="0" fontId="13" fillId="0" borderId="0" xfId="0" applyFont="1" applyAlignment="1">
      <alignment vertical="center"/>
    </xf>
    <xf numFmtId="0" fontId="13" fillId="0" borderId="0" xfId="0" applyFont="1"/>
    <xf numFmtId="0" fontId="15" fillId="0" borderId="0" xfId="0" applyFont="1"/>
    <xf numFmtId="0" fontId="16" fillId="0" borderId="0" xfId="0" applyFont="1"/>
    <xf numFmtId="0" fontId="17" fillId="0" borderId="0" xfId="0" applyFont="1" applyAlignment="1">
      <alignment vertical="center"/>
    </xf>
    <xf numFmtId="0" fontId="4" fillId="0" borderId="0" xfId="0" applyFont="1"/>
    <xf numFmtId="0" fontId="13" fillId="0" borderId="0" xfId="0" applyFont="1" applyAlignment="1">
      <alignment horizontal="center"/>
    </xf>
    <xf numFmtId="0" fontId="13" fillId="0" borderId="1" xfId="0" applyFont="1" applyBorder="1" applyAlignment="1">
      <alignment vertical="center" wrapText="1"/>
    </xf>
    <xf numFmtId="0" fontId="13" fillId="0" borderId="0" xfId="0" applyFont="1" applyAlignment="1">
      <alignment horizontal="left" vertical="center"/>
    </xf>
    <xf numFmtId="0" fontId="10" fillId="2"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18" fillId="0" borderId="0" xfId="0" applyFont="1"/>
    <xf numFmtId="0" fontId="7" fillId="2" borderId="4" xfId="0" applyFont="1" applyFill="1" applyBorder="1" applyAlignment="1">
      <alignment horizontal="center" wrapText="1"/>
    </xf>
    <xf numFmtId="0" fontId="7" fillId="2" borderId="1" xfId="0" applyFont="1" applyFill="1" applyBorder="1" applyAlignment="1">
      <alignment horizontal="left" wrapText="1"/>
    </xf>
    <xf numFmtId="0" fontId="13" fillId="0" borderId="1" xfId="0" applyFont="1" applyBorder="1" applyAlignment="1">
      <alignment horizontal="left"/>
    </xf>
    <xf numFmtId="0" fontId="13" fillId="2" borderId="1" xfId="0" applyFont="1" applyFill="1" applyBorder="1" applyAlignment="1">
      <alignment horizontal="right" wrapText="1"/>
    </xf>
    <xf numFmtId="0" fontId="13" fillId="0" borderId="1" xfId="0" applyFont="1" applyBorder="1" applyAlignment="1">
      <alignment horizontal="left" wrapText="1"/>
    </xf>
    <xf numFmtId="0" fontId="13" fillId="0" borderId="1" xfId="0" applyFont="1" applyBorder="1" applyAlignment="1">
      <alignment horizontal="center" wrapText="1"/>
    </xf>
    <xf numFmtId="0" fontId="13" fillId="0" borderId="1" xfId="0" applyFont="1" applyBorder="1" applyAlignment="1">
      <alignment horizontal="center"/>
    </xf>
    <xf numFmtId="0" fontId="3" fillId="0" borderId="0" xfId="0" applyFont="1"/>
    <xf numFmtId="0" fontId="2" fillId="0" borderId="0" xfId="0" applyFont="1" applyAlignment="1">
      <alignment vertical="center"/>
    </xf>
    <xf numFmtId="14" fontId="10" fillId="0" borderId="0" xfId="0" applyNumberFormat="1" applyFont="1" applyAlignment="1">
      <alignment horizontal="center" vertical="center"/>
    </xf>
    <xf numFmtId="0" fontId="10" fillId="0" borderId="1" xfId="0" applyFont="1" applyBorder="1" applyAlignment="1">
      <alignment horizontal="center" vertical="center" wrapText="1"/>
    </xf>
    <xf numFmtId="0" fontId="19" fillId="0" borderId="1" xfId="0" applyFont="1" applyBorder="1" applyAlignment="1">
      <alignment horizontal="left"/>
    </xf>
    <xf numFmtId="14" fontId="19" fillId="0" borderId="1" xfId="0" applyNumberFormat="1" applyFont="1" applyBorder="1" applyAlignment="1">
      <alignment horizontal="center"/>
    </xf>
    <xf numFmtId="0" fontId="13" fillId="0" borderId="1" xfId="0" applyFont="1" applyBorder="1" applyAlignment="1">
      <alignment horizontal="center" vertical="center" wrapText="1"/>
    </xf>
    <xf numFmtId="14" fontId="19" fillId="0" borderId="1" xfId="0" applyNumberFormat="1" applyFont="1" applyBorder="1" applyAlignment="1">
      <alignment horizontal="center"/>
    </xf>
    <xf numFmtId="0" fontId="20" fillId="0" borderId="1" xfId="0" applyFont="1" applyBorder="1" applyAlignment="1">
      <alignment horizontal="center" vertical="center" wrapText="1"/>
    </xf>
    <xf numFmtId="9" fontId="13" fillId="0" borderId="1" xfId="0" applyNumberFormat="1" applyFont="1" applyBorder="1" applyAlignment="1">
      <alignment horizontal="center" vertical="center" wrapText="1"/>
    </xf>
    <xf numFmtId="0" fontId="1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9" fontId="13" fillId="0" borderId="1" xfId="0" applyNumberFormat="1" applyFont="1" applyBorder="1" applyAlignment="1">
      <alignment horizontal="center" vertical="center" wrapText="1"/>
    </xf>
    <xf numFmtId="0" fontId="13" fillId="0" borderId="0" xfId="0" applyFont="1" applyAlignment="1">
      <alignment wrapText="1"/>
    </xf>
    <xf numFmtId="10" fontId="13" fillId="0" borderId="1" xfId="0" applyNumberFormat="1" applyFont="1" applyBorder="1" applyAlignment="1">
      <alignment horizontal="center" vertical="center" wrapText="1"/>
    </xf>
    <xf numFmtId="0" fontId="13" fillId="2" borderId="1" xfId="0" applyFont="1" applyFill="1" applyBorder="1" applyAlignment="1">
      <alignment horizontal="center" wrapText="1"/>
    </xf>
    <xf numFmtId="0" fontId="3" fillId="0" borderId="0" xfId="0" applyFont="1" applyAlignment="1">
      <alignment vertical="center"/>
    </xf>
    <xf numFmtId="0" fontId="9" fillId="0" borderId="0" xfId="0" applyFont="1" applyAlignment="1">
      <alignment vertical="center"/>
    </xf>
    <xf numFmtId="0" fontId="13"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19" fillId="0" borderId="1" xfId="0" applyFont="1" applyBorder="1" applyAlignment="1">
      <alignment horizontal="center"/>
    </xf>
    <xf numFmtId="164" fontId="10" fillId="0" borderId="1" xfId="0" applyNumberFormat="1" applyFont="1" applyBorder="1" applyAlignment="1">
      <alignment horizontal="center" wrapText="1"/>
    </xf>
    <xf numFmtId="0" fontId="13" fillId="0" borderId="9" xfId="0" applyFont="1" applyBorder="1" applyAlignment="1">
      <alignment horizontal="center" wrapText="1"/>
    </xf>
    <xf numFmtId="0" fontId="21" fillId="0" borderId="1" xfId="0" applyFont="1" applyBorder="1" applyAlignment="1"/>
    <xf numFmtId="0" fontId="22" fillId="0" borderId="1" xfId="0" applyFont="1" applyBorder="1" applyAlignment="1">
      <alignment horizontal="center"/>
    </xf>
    <xf numFmtId="0" fontId="23" fillId="0" borderId="9" xfId="0" applyFont="1" applyBorder="1" applyAlignment="1">
      <alignment horizontal="center"/>
    </xf>
    <xf numFmtId="0" fontId="5" fillId="0" borderId="9" xfId="0" quotePrefix="1" applyFont="1" applyBorder="1" applyAlignment="1">
      <alignment horizontal="center"/>
    </xf>
    <xf numFmtId="0" fontId="19" fillId="0" borderId="1" xfId="0" applyFont="1" applyBorder="1" applyAlignment="1">
      <alignment horizontal="center"/>
    </xf>
    <xf numFmtId="0" fontId="24" fillId="0" borderId="3" xfId="0" applyFont="1" applyBorder="1"/>
    <xf numFmtId="0" fontId="3" fillId="0" borderId="0" xfId="0" applyFont="1" applyAlignment="1"/>
    <xf numFmtId="0" fontId="23" fillId="0" borderId="14" xfId="0" applyFont="1" applyBorder="1" applyAlignment="1">
      <alignment horizontal="center"/>
    </xf>
    <xf numFmtId="0" fontId="5" fillId="0" borderId="14" xfId="0" quotePrefix="1" applyFont="1" applyBorder="1" applyAlignment="1">
      <alignment horizontal="center"/>
    </xf>
    <xf numFmtId="0" fontId="21" fillId="0" borderId="3" xfId="0" applyFont="1" applyBorder="1" applyAlignment="1"/>
    <xf numFmtId="0" fontId="10" fillId="0" borderId="3" xfId="0" applyFont="1" applyBorder="1" applyAlignment="1">
      <alignment horizontal="center" wrapText="1"/>
    </xf>
    <xf numFmtId="0" fontId="13" fillId="0" borderId="14" xfId="0" applyFont="1" applyBorder="1" applyAlignment="1">
      <alignment horizontal="center" wrapText="1"/>
    </xf>
    <xf numFmtId="0" fontId="13" fillId="2" borderId="5" xfId="0" applyFont="1" applyFill="1" applyBorder="1" applyAlignment="1">
      <alignment vertical="center" wrapText="1"/>
    </xf>
    <xf numFmtId="0" fontId="24" fillId="0" borderId="1" xfId="0" applyFont="1" applyBorder="1"/>
    <xf numFmtId="0" fontId="13" fillId="0" borderId="14" xfId="0" quotePrefix="1" applyFont="1" applyBorder="1" applyAlignment="1">
      <alignment horizontal="center" wrapText="1"/>
    </xf>
    <xf numFmtId="164" fontId="10" fillId="0" borderId="3" xfId="0" applyNumberFormat="1" applyFont="1" applyBorder="1" applyAlignment="1">
      <alignment horizontal="center" wrapText="1"/>
    </xf>
    <xf numFmtId="0" fontId="25" fillId="0" borderId="3" xfId="0" applyFont="1" applyBorder="1" applyAlignment="1"/>
    <xf numFmtId="0" fontId="23" fillId="0" borderId="14" xfId="0" applyFont="1" applyBorder="1" applyAlignment="1">
      <alignment horizontal="center"/>
    </xf>
    <xf numFmtId="0" fontId="5" fillId="0" borderId="14" xfId="0" quotePrefix="1" applyFont="1" applyBorder="1" applyAlignment="1">
      <alignment horizontal="center"/>
    </xf>
    <xf numFmtId="0" fontId="10" fillId="0" borderId="3" xfId="0" quotePrefix="1" applyFont="1" applyBorder="1" applyAlignment="1">
      <alignment horizontal="center" wrapText="1"/>
    </xf>
    <xf numFmtId="0" fontId="13" fillId="0" borderId="14" xfId="0" quotePrefix="1" applyFont="1" applyBorder="1" applyAlignment="1">
      <alignment horizontal="center" wrapText="1"/>
    </xf>
    <xf numFmtId="0" fontId="10" fillId="0" borderId="3" xfId="0" applyFont="1" applyBorder="1" applyAlignment="1">
      <alignment horizontal="center" wrapText="1"/>
    </xf>
    <xf numFmtId="0" fontId="2" fillId="0" borderId="15" xfId="0" applyFont="1" applyBorder="1" applyAlignment="1"/>
    <xf numFmtId="0" fontId="24" fillId="0" borderId="0" xfId="0" applyFont="1" applyAlignment="1"/>
    <xf numFmtId="0" fontId="2" fillId="0" borderId="0" xfId="0" applyFont="1" applyAlignment="1"/>
    <xf numFmtId="0" fontId="3" fillId="0" borderId="15" xfId="0" applyFont="1" applyBorder="1" applyAlignment="1"/>
    <xf numFmtId="0" fontId="24" fillId="0" borderId="15" xfId="0" applyFont="1" applyBorder="1" applyAlignment="1"/>
    <xf numFmtId="0" fontId="28" fillId="0" borderId="16" xfId="0" applyFont="1" applyBorder="1" applyAlignment="1">
      <alignment horizontal="center" vertical="center" wrapText="1"/>
    </xf>
    <xf numFmtId="0" fontId="29" fillId="0" borderId="16" xfId="0" applyFont="1" applyFill="1" applyBorder="1" applyAlignment="1">
      <alignment horizontal="left" vertical="center" wrapText="1"/>
    </xf>
    <xf numFmtId="166" fontId="29" fillId="0" borderId="16" xfId="2" applyNumberFormat="1" applyFont="1" applyBorder="1" applyAlignment="1">
      <alignment horizontal="center" vertical="center" wrapText="1"/>
    </xf>
    <xf numFmtId="166" fontId="29" fillId="6" borderId="16" xfId="2" applyNumberFormat="1" applyFont="1" applyFill="1" applyBorder="1" applyAlignment="1">
      <alignment horizontal="center" vertical="center" wrapText="1"/>
    </xf>
    <xf numFmtId="0" fontId="0" fillId="0" borderId="0" xfId="0"/>
    <xf numFmtId="0" fontId="29" fillId="0" borderId="16" xfId="0" applyFont="1" applyBorder="1" applyAlignment="1">
      <alignment horizontal="left" vertical="center" wrapText="1"/>
    </xf>
    <xf numFmtId="9" fontId="29" fillId="0" borderId="16" xfId="0" applyNumberFormat="1" applyFont="1" applyBorder="1" applyAlignment="1">
      <alignment horizontal="left" vertical="center" wrapText="1"/>
    </xf>
    <xf numFmtId="0" fontId="0" fillId="0" borderId="0" xfId="0" applyAlignment="1">
      <alignment vertical="center"/>
    </xf>
    <xf numFmtId="0" fontId="30" fillId="0" borderId="0" xfId="0" applyFont="1"/>
    <xf numFmtId="0" fontId="29" fillId="0" borderId="16" xfId="0" applyFont="1" applyFill="1" applyBorder="1" applyAlignment="1">
      <alignment horizontal="center" vertical="center" wrapText="1"/>
    </xf>
    <xf numFmtId="9" fontId="29" fillId="0" borderId="0" xfId="0" applyNumberFormat="1" applyFont="1" applyAlignment="1">
      <alignment horizontal="center"/>
    </xf>
    <xf numFmtId="0" fontId="29" fillId="0" borderId="16" xfId="0" applyFont="1" applyBorder="1" applyAlignment="1">
      <alignment horizontal="center" vertical="center" wrapText="1"/>
    </xf>
    <xf numFmtId="9" fontId="29" fillId="0" borderId="16" xfId="0" applyNumberFormat="1" applyFont="1" applyBorder="1" applyAlignment="1">
      <alignment horizontal="center" vertical="center" wrapText="1"/>
    </xf>
    <xf numFmtId="9" fontId="29" fillId="0" borderId="16" xfId="1" applyFont="1" applyBorder="1" applyAlignment="1">
      <alignment horizontal="center" vertical="center" wrapText="1"/>
    </xf>
    <xf numFmtId="3" fontId="29" fillId="0" borderId="16" xfId="0" applyNumberFormat="1" applyFont="1" applyBorder="1" applyAlignment="1">
      <alignment horizontal="center" vertical="center" wrapText="1"/>
    </xf>
    <xf numFmtId="0" fontId="29" fillId="0" borderId="0" xfId="0" applyFont="1" applyAlignment="1">
      <alignment horizontal="center"/>
    </xf>
    <xf numFmtId="0" fontId="29" fillId="0" borderId="16" xfId="0" applyFont="1" applyBorder="1" applyAlignment="1">
      <alignment vertical="center" wrapText="1"/>
    </xf>
    <xf numFmtId="0" fontId="31" fillId="0" borderId="16" xfId="0" applyFont="1" applyBorder="1" applyAlignment="1">
      <alignment horizontal="center" vertical="center" wrapText="1"/>
    </xf>
    <xf numFmtId="0" fontId="29" fillId="0" borderId="16" xfId="0" applyFont="1" applyBorder="1" applyAlignment="1">
      <alignment horizontal="left"/>
    </xf>
    <xf numFmtId="0" fontId="29" fillId="0" borderId="16" xfId="0" applyFont="1" applyFill="1" applyBorder="1" applyAlignment="1">
      <alignment horizontal="left" wrapText="1"/>
    </xf>
    <xf numFmtId="9" fontId="29" fillId="0" borderId="16" xfId="0" applyNumberFormat="1" applyFont="1" applyFill="1" applyBorder="1" applyAlignment="1">
      <alignment horizontal="center" wrapText="1"/>
    </xf>
    <xf numFmtId="0" fontId="32" fillId="0" borderId="0" xfId="3" applyAlignment="1"/>
    <xf numFmtId="0" fontId="33" fillId="0" borderId="0" xfId="0" applyFont="1"/>
    <xf numFmtId="0" fontId="2" fillId="0" borderId="2" xfId="0" applyFont="1" applyBorder="1" applyAlignment="1">
      <alignment horizontal="left" vertical="center" wrapText="1"/>
    </xf>
    <xf numFmtId="0" fontId="8" fillId="0" borderId="3" xfId="0" applyFont="1" applyBorder="1"/>
    <xf numFmtId="0" fontId="3" fillId="0" borderId="2" xfId="0" applyFont="1" applyBorder="1" applyAlignment="1">
      <alignment horizontal="left" vertical="center" wrapText="1"/>
    </xf>
    <xf numFmtId="0" fontId="7" fillId="3" borderId="2" xfId="0" applyFont="1" applyFill="1" applyBorder="1" applyAlignment="1">
      <alignment horizontal="left" vertical="center" wrapText="1"/>
    </xf>
    <xf numFmtId="0" fontId="8" fillId="0" borderId="6" xfId="0" applyFont="1" applyBorder="1"/>
    <xf numFmtId="0" fontId="7" fillId="0" borderId="7" xfId="0" applyFont="1" applyBorder="1" applyAlignment="1">
      <alignment horizontal="center" vertical="center" wrapText="1"/>
    </xf>
    <xf numFmtId="0" fontId="8" fillId="0" borderId="8" xfId="0" applyFont="1" applyBorder="1"/>
    <xf numFmtId="0" fontId="8" fillId="0" borderId="9" xfId="0" applyFont="1" applyBorder="1"/>
    <xf numFmtId="0" fontId="8" fillId="0" borderId="10" xfId="0" applyFont="1" applyBorder="1"/>
    <xf numFmtId="0" fontId="13"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0" fillId="2" borderId="11" xfId="0" applyFont="1" applyFill="1" applyBorder="1" applyAlignment="1">
      <alignment horizontal="center" vertical="center" wrapText="1"/>
    </xf>
    <xf numFmtId="0" fontId="8" fillId="0" borderId="12" xfId="0" applyFont="1" applyBorder="1"/>
    <xf numFmtId="0" fontId="8" fillId="0" borderId="13" xfId="0" applyFont="1" applyBorder="1"/>
    <xf numFmtId="0" fontId="8" fillId="0" borderId="14" xfId="0" applyFont="1" applyBorder="1"/>
    <xf numFmtId="0" fontId="3" fillId="0" borderId="0" xfId="0" applyFont="1" applyAlignment="1">
      <alignment wrapText="1"/>
    </xf>
    <xf numFmtId="0" fontId="0" fillId="0" borderId="0" xfId="0" applyFont="1" applyAlignment="1"/>
    <xf numFmtId="0" fontId="10" fillId="2" borderId="7" xfId="0" applyFont="1" applyFill="1" applyBorder="1" applyAlignment="1">
      <alignment horizontal="center" vertical="center" wrapText="1"/>
    </xf>
    <xf numFmtId="0" fontId="7" fillId="0" borderId="2" xfId="0" applyFont="1" applyBorder="1" applyAlignment="1">
      <alignment horizontal="left" vertical="center" wrapText="1"/>
    </xf>
    <xf numFmtId="0" fontId="10" fillId="2" borderId="2" xfId="0" applyFont="1" applyFill="1" applyBorder="1" applyAlignment="1">
      <alignment horizontal="center" vertical="center" wrapText="1"/>
    </xf>
  </cellXfs>
  <cellStyles count="4">
    <cellStyle name="Hyperlink" xfId="3" builtinId="8"/>
    <cellStyle name="Komma 2" xfId="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400050</xdr:colOff>
      <xdr:row>0</xdr:row>
      <xdr:rowOff>95250</xdr:rowOff>
    </xdr:from>
    <xdr:to>
      <xdr:col>21</xdr:col>
      <xdr:colOff>171450</xdr:colOff>
      <xdr:row>18</xdr:row>
      <xdr:rowOff>59743</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57650" y="95250"/>
          <a:ext cx="10058400" cy="3222043"/>
        </a:xfrm>
        <a:prstGeom prst="rect">
          <a:avLst/>
        </a:prstGeom>
      </xdr:spPr>
    </xdr:pic>
    <xdr:clientData/>
  </xdr:twoCellAnchor>
  <xdr:twoCellAnchor editAs="oneCell">
    <xdr:from>
      <xdr:col>7</xdr:col>
      <xdr:colOff>245250</xdr:colOff>
      <xdr:row>17</xdr:row>
      <xdr:rowOff>54750</xdr:rowOff>
    </xdr:from>
    <xdr:to>
      <xdr:col>22</xdr:col>
      <xdr:colOff>16650</xdr:colOff>
      <xdr:row>35</xdr:row>
      <xdr:rowOff>193</xdr:rowOff>
    </xdr:to>
    <xdr:pic>
      <xdr:nvPicPr>
        <xdr:cNvPr id="3" name="Billed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12450" y="3302775"/>
          <a:ext cx="10058400" cy="3222043"/>
        </a:xfrm>
        <a:prstGeom prst="rect">
          <a:avLst/>
        </a:prstGeom>
      </xdr:spPr>
    </xdr:pic>
    <xdr:clientData/>
  </xdr:twoCellAnchor>
  <xdr:twoCellAnchor editAs="oneCell">
    <xdr:from>
      <xdr:col>7</xdr:col>
      <xdr:colOff>166650</xdr:colOff>
      <xdr:row>35</xdr:row>
      <xdr:rowOff>99975</xdr:rowOff>
    </xdr:from>
    <xdr:to>
      <xdr:col>21</xdr:col>
      <xdr:colOff>623850</xdr:colOff>
      <xdr:row>60</xdr:row>
      <xdr:rowOff>70537</xdr:rowOff>
    </xdr:to>
    <xdr:pic>
      <xdr:nvPicPr>
        <xdr:cNvPr id="4" name="Billed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33850" y="6786525"/>
          <a:ext cx="10058400" cy="4513987"/>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aturalearthdat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
  <sheetViews>
    <sheetView workbookViewId="0">
      <selection activeCell="P6" sqref="P6"/>
    </sheetView>
  </sheetViews>
  <sheetFormatPr defaultColWidth="12.58203125" defaultRowHeight="14"/>
  <cols>
    <col min="1" max="1" width="12.25" customWidth="1"/>
    <col min="2" max="2" width="23.75" customWidth="1"/>
    <col min="3" max="4" width="7.58203125" customWidth="1"/>
    <col min="5" max="5" width="11.75" customWidth="1"/>
    <col min="6" max="6" width="18.08203125" customWidth="1"/>
    <col min="7" max="7" width="12.33203125" customWidth="1"/>
    <col min="8" max="8" width="12.83203125" customWidth="1"/>
    <col min="9" max="26" width="7.58203125" customWidth="1"/>
  </cols>
  <sheetData>
    <row r="1" spans="1:26">
      <c r="A1" s="1" t="s">
        <v>0</v>
      </c>
      <c r="B1" s="1" t="s">
        <v>1</v>
      </c>
      <c r="C1" s="2"/>
      <c r="D1" s="2"/>
      <c r="E1" s="3" t="s">
        <v>2</v>
      </c>
      <c r="F1" s="3" t="s">
        <v>3</v>
      </c>
      <c r="G1" s="3" t="s">
        <v>5</v>
      </c>
      <c r="H1" s="3" t="s">
        <v>6</v>
      </c>
      <c r="I1" s="5"/>
      <c r="J1" s="5"/>
      <c r="K1" s="5"/>
      <c r="L1" s="5"/>
      <c r="M1" s="5"/>
      <c r="N1" s="5"/>
      <c r="O1" s="5"/>
      <c r="P1" s="5"/>
      <c r="Q1" s="5"/>
      <c r="R1" s="5"/>
      <c r="S1" s="5"/>
      <c r="T1" s="5"/>
      <c r="U1" s="5"/>
      <c r="V1" s="5"/>
      <c r="W1" s="5"/>
      <c r="X1" s="5"/>
      <c r="Y1" s="5"/>
      <c r="Z1" s="5"/>
    </row>
    <row r="2" spans="1:26" ht="23">
      <c r="A2" s="7" t="s">
        <v>8</v>
      </c>
      <c r="B2" s="8" t="s">
        <v>8</v>
      </c>
      <c r="C2" s="2"/>
      <c r="D2" s="2"/>
      <c r="E2" s="9" t="s">
        <v>8</v>
      </c>
      <c r="F2" s="8" t="s">
        <v>12</v>
      </c>
      <c r="G2" s="8" t="s">
        <v>13</v>
      </c>
      <c r="H2" s="8" t="s">
        <v>14</v>
      </c>
      <c r="I2" s="5"/>
      <c r="J2" s="5"/>
      <c r="K2" s="5"/>
      <c r="L2" s="5"/>
      <c r="M2" s="5"/>
      <c r="N2" s="5"/>
      <c r="O2" s="5"/>
      <c r="P2" s="5"/>
      <c r="Q2" s="5"/>
      <c r="R2" s="5"/>
      <c r="S2" s="5"/>
      <c r="T2" s="5"/>
      <c r="U2" s="5"/>
      <c r="V2" s="5"/>
      <c r="W2" s="5"/>
      <c r="X2" s="5"/>
      <c r="Y2" s="5"/>
      <c r="Z2" s="5"/>
    </row>
    <row r="3" spans="1:26" ht="69">
      <c r="A3" s="7" t="s">
        <v>15</v>
      </c>
      <c r="B3" s="8" t="s">
        <v>16</v>
      </c>
      <c r="C3" s="2"/>
      <c r="D3" s="2"/>
      <c r="E3" s="9" t="s">
        <v>15</v>
      </c>
      <c r="F3" s="8" t="s">
        <v>17</v>
      </c>
      <c r="G3" s="8" t="s">
        <v>13</v>
      </c>
      <c r="H3" s="8" t="s">
        <v>18</v>
      </c>
      <c r="I3" s="5"/>
      <c r="J3" s="5"/>
      <c r="K3" s="5"/>
      <c r="L3" s="5"/>
      <c r="M3" s="5"/>
      <c r="N3" s="5"/>
      <c r="O3" s="5"/>
      <c r="P3" s="5"/>
      <c r="Q3" s="5"/>
      <c r="R3" s="5"/>
      <c r="S3" s="5"/>
      <c r="T3" s="5"/>
      <c r="U3" s="5"/>
      <c r="V3" s="5"/>
      <c r="W3" s="5"/>
      <c r="X3" s="5"/>
      <c r="Y3" s="5"/>
      <c r="Z3" s="5"/>
    </row>
    <row r="4" spans="1:26" ht="92">
      <c r="A4" s="7" t="s">
        <v>19</v>
      </c>
      <c r="B4" s="8" t="s">
        <v>20</v>
      </c>
      <c r="C4" s="2"/>
      <c r="D4" s="2"/>
      <c r="E4" s="9" t="s">
        <v>19</v>
      </c>
      <c r="F4" s="8" t="s">
        <v>21</v>
      </c>
      <c r="G4" s="8" t="s">
        <v>13</v>
      </c>
      <c r="H4" s="8" t="s">
        <v>18</v>
      </c>
      <c r="I4" s="5"/>
      <c r="J4" s="5"/>
      <c r="K4" s="5"/>
      <c r="L4" s="5"/>
      <c r="M4" s="5"/>
      <c r="N4" s="5"/>
      <c r="O4" s="5"/>
      <c r="P4" s="5"/>
      <c r="Q4" s="5"/>
      <c r="R4" s="5"/>
      <c r="S4" s="5"/>
      <c r="T4" s="5"/>
      <c r="U4" s="5"/>
      <c r="V4" s="5"/>
      <c r="W4" s="5"/>
      <c r="X4" s="5"/>
      <c r="Y4" s="5"/>
      <c r="Z4" s="5"/>
    </row>
    <row r="5" spans="1:26" ht="92">
      <c r="A5" s="7" t="s">
        <v>22</v>
      </c>
      <c r="B5" s="8" t="s">
        <v>23</v>
      </c>
      <c r="C5" s="2"/>
      <c r="D5" s="2"/>
      <c r="E5" s="9" t="s">
        <v>22</v>
      </c>
      <c r="F5" s="8" t="s">
        <v>24</v>
      </c>
      <c r="G5" s="8" t="s">
        <v>25</v>
      </c>
      <c r="H5" s="8" t="s">
        <v>26</v>
      </c>
      <c r="I5" s="5"/>
      <c r="J5" s="5"/>
      <c r="K5" s="5"/>
      <c r="L5" s="5"/>
      <c r="M5" s="5"/>
      <c r="N5" s="5"/>
      <c r="O5" s="5"/>
      <c r="P5" s="5"/>
      <c r="Q5" s="5"/>
      <c r="R5" s="5"/>
      <c r="S5" s="5"/>
      <c r="T5" s="5"/>
      <c r="U5" s="5"/>
      <c r="V5" s="5"/>
      <c r="W5" s="5"/>
      <c r="X5" s="5"/>
      <c r="Y5" s="5"/>
      <c r="Z5" s="5"/>
    </row>
    <row r="6" spans="1:26" ht="80.5">
      <c r="A6" s="7" t="s">
        <v>27</v>
      </c>
      <c r="B6" s="8" t="s">
        <v>28</v>
      </c>
      <c r="C6" s="2"/>
      <c r="D6" s="2"/>
      <c r="E6" s="9" t="s">
        <v>27</v>
      </c>
      <c r="F6" s="8" t="s">
        <v>12</v>
      </c>
      <c r="G6" s="8" t="s">
        <v>29</v>
      </c>
      <c r="H6" s="8" t="s">
        <v>14</v>
      </c>
      <c r="I6" s="5"/>
      <c r="J6" s="5"/>
      <c r="K6" s="5"/>
      <c r="L6" s="5"/>
      <c r="M6" s="5"/>
      <c r="N6" s="5"/>
      <c r="O6" s="5"/>
      <c r="P6" s="5"/>
      <c r="Q6" s="5"/>
      <c r="R6" s="5"/>
      <c r="S6" s="5"/>
      <c r="T6" s="5"/>
      <c r="U6" s="5"/>
      <c r="V6" s="5"/>
      <c r="W6" s="5"/>
      <c r="X6" s="5"/>
      <c r="Y6" s="5"/>
      <c r="Z6" s="5"/>
    </row>
    <row r="7" spans="1:26" ht="57.5">
      <c r="A7" s="7" t="s">
        <v>30</v>
      </c>
      <c r="B7" s="8" t="s">
        <v>31</v>
      </c>
      <c r="C7" s="2"/>
      <c r="D7" s="2"/>
      <c r="E7" s="9" t="s">
        <v>30</v>
      </c>
      <c r="F7" s="8" t="s">
        <v>32</v>
      </c>
      <c r="G7" s="8" t="s">
        <v>33</v>
      </c>
      <c r="H7" s="8" t="s">
        <v>34</v>
      </c>
      <c r="I7" s="5"/>
      <c r="J7" s="5"/>
      <c r="K7" s="5"/>
      <c r="L7" s="5"/>
      <c r="M7" s="5"/>
      <c r="N7" s="5"/>
      <c r="O7" s="5"/>
      <c r="P7" s="5"/>
      <c r="Q7" s="5"/>
      <c r="R7" s="5"/>
      <c r="S7" s="5"/>
      <c r="T7" s="5"/>
      <c r="U7" s="5"/>
      <c r="V7" s="5"/>
      <c r="W7" s="5"/>
      <c r="X7" s="5"/>
      <c r="Y7" s="5"/>
      <c r="Z7" s="5"/>
    </row>
    <row r="8" spans="1:26" ht="126.5">
      <c r="A8" s="7" t="s">
        <v>35</v>
      </c>
      <c r="B8" s="8" t="s">
        <v>36</v>
      </c>
      <c r="C8" s="2"/>
      <c r="D8" s="2"/>
      <c r="E8" s="122" t="s">
        <v>35</v>
      </c>
      <c r="F8" s="124" t="s">
        <v>37</v>
      </c>
      <c r="G8" s="124" t="s">
        <v>13</v>
      </c>
      <c r="H8" s="8" t="s">
        <v>38</v>
      </c>
      <c r="I8" s="5"/>
      <c r="J8" s="5"/>
      <c r="K8" s="5"/>
      <c r="L8" s="5"/>
      <c r="M8" s="5"/>
      <c r="N8" s="5"/>
      <c r="O8" s="5"/>
      <c r="P8" s="5"/>
      <c r="Q8" s="5"/>
      <c r="R8" s="5"/>
      <c r="S8" s="5"/>
      <c r="T8" s="5"/>
      <c r="U8" s="5"/>
      <c r="V8" s="5"/>
      <c r="W8" s="5"/>
      <c r="X8" s="5"/>
      <c r="Y8" s="5"/>
      <c r="Z8" s="5"/>
    </row>
    <row r="9" spans="1:26" ht="24">
      <c r="A9" s="2"/>
      <c r="B9" s="2"/>
      <c r="C9" s="2"/>
      <c r="D9" s="2"/>
      <c r="E9" s="123"/>
      <c r="F9" s="123"/>
      <c r="G9" s="123"/>
      <c r="H9" s="10" t="s">
        <v>39</v>
      </c>
      <c r="I9" s="5"/>
      <c r="J9" s="5"/>
      <c r="K9" s="5"/>
      <c r="L9" s="5"/>
      <c r="M9" s="5"/>
      <c r="N9" s="5"/>
      <c r="O9" s="5"/>
      <c r="P9" s="5"/>
      <c r="Q9" s="5"/>
      <c r="R9" s="5"/>
      <c r="S9" s="5"/>
      <c r="T9" s="5"/>
      <c r="U9" s="5"/>
      <c r="V9" s="5"/>
      <c r="W9" s="5"/>
      <c r="X9" s="5"/>
      <c r="Y9" s="5"/>
      <c r="Z9" s="5"/>
    </row>
    <row r="10" spans="1:26">
      <c r="A10" s="5"/>
      <c r="B10" s="5"/>
      <c r="C10" s="5"/>
      <c r="D10" s="5"/>
      <c r="E10" s="2" t="s">
        <v>40</v>
      </c>
      <c r="F10" s="12"/>
      <c r="G10" s="12"/>
      <c r="H10" s="12"/>
      <c r="I10" s="5"/>
      <c r="J10" s="5"/>
      <c r="K10" s="5"/>
      <c r="L10" s="5"/>
      <c r="M10" s="5"/>
      <c r="N10" s="5"/>
      <c r="O10" s="5"/>
      <c r="P10" s="5"/>
      <c r="Q10" s="5"/>
      <c r="R10" s="5"/>
      <c r="S10" s="5"/>
      <c r="T10" s="5"/>
      <c r="U10" s="5"/>
      <c r="V10" s="5"/>
      <c r="W10" s="5"/>
      <c r="X10" s="5"/>
      <c r="Y10" s="5"/>
      <c r="Z10" s="5"/>
    </row>
    <row r="11" spans="1:26">
      <c r="A11" s="5"/>
      <c r="B11" s="5"/>
      <c r="C11" s="5"/>
      <c r="D11" s="5"/>
      <c r="E11" s="2" t="s">
        <v>44</v>
      </c>
      <c r="F11" s="12"/>
      <c r="G11" s="12"/>
      <c r="H11" s="12"/>
      <c r="I11" s="5"/>
      <c r="J11" s="5"/>
      <c r="K11" s="5"/>
      <c r="L11" s="5"/>
      <c r="M11" s="5"/>
      <c r="N11" s="5"/>
      <c r="O11" s="5"/>
      <c r="P11" s="5"/>
      <c r="Q11" s="5"/>
      <c r="R11" s="5"/>
      <c r="S11" s="5"/>
      <c r="T11" s="5"/>
      <c r="U11" s="5"/>
      <c r="V11" s="5"/>
      <c r="W11" s="5"/>
      <c r="X11" s="5"/>
      <c r="Y11" s="5"/>
      <c r="Z11" s="5"/>
    </row>
  </sheetData>
  <mergeCells count="3">
    <mergeCell ref="E8:E9"/>
    <mergeCell ref="F8:F9"/>
    <mergeCell ref="G8:G9"/>
  </mergeCells>
  <pageMargins left="0.70866141732283472" right="0.70866141732283472" top="0.74803149606299213" bottom="0.74803149606299213"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0"/>
  <sheetViews>
    <sheetView workbookViewId="0"/>
  </sheetViews>
  <sheetFormatPr defaultColWidth="12.58203125" defaultRowHeight="15" customHeight="1"/>
  <cols>
    <col min="1" max="1" width="17.33203125" customWidth="1"/>
    <col min="2" max="2" width="10.33203125" customWidth="1"/>
    <col min="3" max="3" width="12.33203125" customWidth="1"/>
    <col min="4" max="4" width="13" customWidth="1"/>
    <col min="5" max="5" width="12.83203125" customWidth="1"/>
    <col min="6" max="26" width="7.58203125" customWidth="1"/>
  </cols>
  <sheetData>
    <row r="1" spans="1:7" ht="14.25" customHeight="1">
      <c r="A1" s="33" t="s">
        <v>156</v>
      </c>
    </row>
    <row r="2" spans="1:7" ht="26">
      <c r="A2" s="125" t="s">
        <v>157</v>
      </c>
      <c r="B2" s="11" t="s">
        <v>11</v>
      </c>
      <c r="C2" s="11" t="s">
        <v>41</v>
      </c>
      <c r="D2" s="11" t="s">
        <v>158</v>
      </c>
    </row>
    <row r="3" spans="1:7" ht="14">
      <c r="A3" s="126"/>
      <c r="B3" s="49">
        <v>43831</v>
      </c>
      <c r="C3" s="50" t="s">
        <v>15</v>
      </c>
      <c r="D3" s="55" t="s">
        <v>159</v>
      </c>
    </row>
    <row r="4" spans="1:7" ht="14.25" customHeight="1">
      <c r="A4" s="22"/>
      <c r="B4" s="17" t="s">
        <v>160</v>
      </c>
      <c r="C4" s="17" t="s">
        <v>161</v>
      </c>
      <c r="D4" s="17" t="s">
        <v>162</v>
      </c>
    </row>
    <row r="5" spans="1:7" ht="14.25" customHeight="1">
      <c r="A5" s="22" t="s">
        <v>163</v>
      </c>
      <c r="B5" s="53">
        <v>1623</v>
      </c>
      <c r="C5" s="53">
        <v>1777</v>
      </c>
      <c r="D5" s="23">
        <f t="shared" ref="D5:D9" si="0">(C5-B5)/B5*100</f>
        <v>9.4886013555144793</v>
      </c>
    </row>
    <row r="6" spans="1:7" ht="14.25" customHeight="1">
      <c r="A6" s="22" t="s">
        <v>164</v>
      </c>
      <c r="B6" s="53">
        <v>619</v>
      </c>
      <c r="C6" s="53">
        <v>588</v>
      </c>
      <c r="D6" s="23">
        <f t="shared" si="0"/>
        <v>-5.0080775444264942</v>
      </c>
    </row>
    <row r="7" spans="1:7" ht="14.25" customHeight="1">
      <c r="A7" s="22" t="s">
        <v>165</v>
      </c>
      <c r="B7" s="53">
        <v>3896</v>
      </c>
      <c r="C7" s="53">
        <v>3790</v>
      </c>
      <c r="D7" s="23">
        <f t="shared" si="0"/>
        <v>-2.7207392197125255</v>
      </c>
    </row>
    <row r="8" spans="1:7" ht="14.25" customHeight="1">
      <c r="A8" s="22" t="s">
        <v>166</v>
      </c>
      <c r="B8" s="56">
        <v>0.49</v>
      </c>
      <c r="C8" s="56">
        <v>0.47539999999999999</v>
      </c>
      <c r="D8" s="23">
        <f t="shared" si="0"/>
        <v>-2.9795918367346941</v>
      </c>
    </row>
    <row r="9" spans="1:7" ht="14.25" customHeight="1">
      <c r="A9" s="22" t="s">
        <v>169</v>
      </c>
      <c r="B9" s="56">
        <v>0.41</v>
      </c>
      <c r="C9" s="56">
        <v>0.39369999999999999</v>
      </c>
      <c r="D9" s="23">
        <f t="shared" si="0"/>
        <v>-3.975609756097557</v>
      </c>
    </row>
    <row r="10" spans="1:7" ht="14.25" customHeight="1"/>
    <row r="11" spans="1:7" ht="14.25" customHeight="1">
      <c r="A11" s="125" t="s">
        <v>171</v>
      </c>
      <c r="B11" s="11" t="s">
        <v>11</v>
      </c>
      <c r="C11" s="11" t="s">
        <v>41</v>
      </c>
      <c r="D11" s="58" t="s">
        <v>158</v>
      </c>
      <c r="E11" s="60"/>
      <c r="F11" s="60"/>
      <c r="G11" s="60"/>
    </row>
    <row r="12" spans="1:7" ht="14.25" customHeight="1">
      <c r="A12" s="123"/>
      <c r="B12" s="49">
        <v>43831</v>
      </c>
      <c r="C12" s="50" t="s">
        <v>15</v>
      </c>
      <c r="D12" s="50" t="s">
        <v>177</v>
      </c>
      <c r="E12" s="60"/>
      <c r="F12" s="60"/>
      <c r="G12" s="60"/>
    </row>
    <row r="13" spans="1:7" ht="14.25" customHeight="1">
      <c r="A13" s="41" t="s">
        <v>178</v>
      </c>
      <c r="B13" s="62" t="s">
        <v>179</v>
      </c>
      <c r="C13" s="17" t="s">
        <v>180</v>
      </c>
      <c r="D13" s="17" t="s">
        <v>181</v>
      </c>
      <c r="E13" s="60"/>
      <c r="F13" s="60"/>
      <c r="G13" s="60"/>
    </row>
    <row r="14" spans="1:7" ht="14.25" customHeight="1">
      <c r="A14" s="127" t="s">
        <v>182</v>
      </c>
      <c r="B14" s="128"/>
      <c r="C14" s="128"/>
      <c r="D14" s="129"/>
      <c r="E14" s="60"/>
      <c r="F14" s="60"/>
      <c r="G14" s="60"/>
    </row>
    <row r="15" spans="1:7" ht="14.25" customHeight="1">
      <c r="A15" s="63" t="s">
        <v>186</v>
      </c>
      <c r="B15" s="29"/>
      <c r="C15" s="29"/>
      <c r="D15" s="29"/>
      <c r="E15" s="60"/>
      <c r="F15" s="60"/>
      <c r="G15" s="60"/>
    </row>
    <row r="16" spans="1:7" ht="14.25" customHeight="1">
      <c r="B16" s="29"/>
      <c r="C16" s="29"/>
      <c r="D16" s="29"/>
      <c r="E16" s="60"/>
      <c r="F16" s="60"/>
      <c r="G16" s="60"/>
    </row>
    <row r="17" spans="1:7" ht="14.25" customHeight="1">
      <c r="A17" s="60"/>
      <c r="B17" s="60"/>
      <c r="C17" s="60"/>
      <c r="D17" s="60"/>
      <c r="E17" s="60"/>
      <c r="F17" s="60"/>
      <c r="G17" s="60"/>
    </row>
    <row r="18" spans="1:7" ht="26">
      <c r="A18" s="125" t="s">
        <v>187</v>
      </c>
      <c r="B18" s="11" t="s">
        <v>11</v>
      </c>
      <c r="C18" s="11" t="s">
        <v>41</v>
      </c>
      <c r="D18" s="58" t="s">
        <v>158</v>
      </c>
      <c r="G18" s="60"/>
    </row>
    <row r="19" spans="1:7" ht="19.5" customHeight="1">
      <c r="A19" s="130"/>
      <c r="B19" s="49">
        <v>43831</v>
      </c>
      <c r="C19" s="50" t="s">
        <v>15</v>
      </c>
      <c r="D19" s="50" t="s">
        <v>159</v>
      </c>
      <c r="G19" s="60"/>
    </row>
    <row r="20" spans="1:7" ht="18.75" customHeight="1">
      <c r="A20" s="123"/>
      <c r="B20" s="131" t="s">
        <v>191</v>
      </c>
      <c r="C20" s="128"/>
      <c r="D20" s="132" t="s">
        <v>193</v>
      </c>
      <c r="E20" s="128"/>
      <c r="F20" s="129"/>
      <c r="G20" s="60"/>
    </row>
    <row r="21" spans="1:7" ht="14.25" customHeight="1">
      <c r="A21" s="65"/>
      <c r="B21" s="57" t="s">
        <v>196</v>
      </c>
      <c r="C21" s="57" t="s">
        <v>197</v>
      </c>
      <c r="D21" s="57" t="s">
        <v>198</v>
      </c>
      <c r="E21" s="57" t="s">
        <v>199</v>
      </c>
      <c r="F21" s="57" t="s">
        <v>200</v>
      </c>
      <c r="G21" s="60"/>
    </row>
    <row r="22" spans="1:7" ht="14.25" customHeight="1">
      <c r="A22" s="66" t="s">
        <v>201</v>
      </c>
      <c r="B22" s="53">
        <v>1219</v>
      </c>
      <c r="C22" s="53" t="s">
        <v>202</v>
      </c>
      <c r="D22" s="56">
        <v>0.57999999999999996</v>
      </c>
      <c r="E22" s="53">
        <v>2.39</v>
      </c>
      <c r="F22" s="53" t="s">
        <v>203</v>
      </c>
      <c r="G22" s="60"/>
    </row>
    <row r="23" spans="1:7" ht="14.25" customHeight="1">
      <c r="A23" s="66" t="s">
        <v>204</v>
      </c>
      <c r="B23" s="53">
        <v>106</v>
      </c>
      <c r="C23" s="53" t="s">
        <v>205</v>
      </c>
      <c r="D23" s="56">
        <v>0.8</v>
      </c>
      <c r="E23" s="53">
        <v>1.76</v>
      </c>
      <c r="F23" s="53" t="s">
        <v>206</v>
      </c>
      <c r="G23" s="60"/>
    </row>
    <row r="24" spans="1:7" ht="14.25" customHeight="1">
      <c r="A24" s="66" t="s">
        <v>207</v>
      </c>
      <c r="B24" s="53">
        <v>579</v>
      </c>
      <c r="C24" s="53" t="s">
        <v>209</v>
      </c>
      <c r="D24" s="56">
        <v>0.41</v>
      </c>
      <c r="E24" s="53">
        <v>3.45</v>
      </c>
      <c r="F24" s="53" t="s">
        <v>210</v>
      </c>
      <c r="G24" s="60"/>
    </row>
    <row r="25" spans="1:7" ht="14.25" customHeight="1">
      <c r="A25" s="2"/>
      <c r="B25" s="29"/>
      <c r="C25" s="29"/>
      <c r="D25" s="29"/>
      <c r="E25" s="29"/>
      <c r="F25" s="29"/>
      <c r="G25" s="60"/>
    </row>
    <row r="26" spans="1:7" ht="14.25" customHeight="1">
      <c r="A26" s="60"/>
      <c r="B26" s="60"/>
      <c r="C26" s="60"/>
      <c r="D26" s="60"/>
      <c r="E26" s="60"/>
      <c r="F26" s="60"/>
      <c r="G26" s="60"/>
    </row>
    <row r="27" spans="1:7" ht="26">
      <c r="A27" s="125" t="s">
        <v>211</v>
      </c>
      <c r="B27" s="11" t="s">
        <v>11</v>
      </c>
      <c r="C27" s="11" t="s">
        <v>41</v>
      </c>
      <c r="D27" s="58" t="s">
        <v>158</v>
      </c>
      <c r="G27" s="60"/>
    </row>
    <row r="28" spans="1:7" ht="18" customHeight="1">
      <c r="A28" s="123"/>
      <c r="B28" s="49">
        <v>43831</v>
      </c>
      <c r="C28" s="50" t="s">
        <v>15</v>
      </c>
      <c r="D28" s="50" t="s">
        <v>177</v>
      </c>
      <c r="G28" s="60"/>
    </row>
    <row r="29" spans="1:7" ht="14.25" customHeight="1">
      <c r="A29" s="41" t="s">
        <v>213</v>
      </c>
      <c r="B29" s="67" t="s">
        <v>214</v>
      </c>
      <c r="C29" s="62" t="s">
        <v>216</v>
      </c>
      <c r="D29" s="62"/>
    </row>
    <row r="30" spans="1:7" ht="14.25" customHeight="1">
      <c r="A30" s="51" t="s">
        <v>217</v>
      </c>
      <c r="B30" s="69" t="s">
        <v>151</v>
      </c>
      <c r="C30" s="69">
        <v>1</v>
      </c>
      <c r="D30" s="23"/>
    </row>
    <row r="31" spans="1:7" ht="14.25" customHeight="1">
      <c r="A31" s="51" t="s">
        <v>219</v>
      </c>
      <c r="B31" s="69" t="s">
        <v>151</v>
      </c>
      <c r="C31" s="69">
        <v>4</v>
      </c>
      <c r="D31" s="23"/>
    </row>
    <row r="32" spans="1:7" ht="14.25" customHeight="1">
      <c r="A32" s="51" t="s">
        <v>221</v>
      </c>
      <c r="B32" s="69">
        <v>10</v>
      </c>
      <c r="C32" s="69">
        <v>7</v>
      </c>
      <c r="D32" s="23"/>
    </row>
    <row r="33" spans="1:7" ht="14.25" customHeight="1">
      <c r="A33" s="51" t="s">
        <v>222</v>
      </c>
      <c r="B33" s="69">
        <v>10</v>
      </c>
      <c r="C33" s="69">
        <v>8</v>
      </c>
      <c r="D33" s="46"/>
      <c r="E33" s="24"/>
      <c r="F33" s="24"/>
      <c r="G33" s="60"/>
    </row>
    <row r="34" spans="1:7" ht="14.25" customHeight="1">
      <c r="A34" s="51" t="s">
        <v>223</v>
      </c>
      <c r="B34" s="69" t="s">
        <v>151</v>
      </c>
      <c r="C34" s="69">
        <v>21</v>
      </c>
      <c r="D34" s="23"/>
    </row>
    <row r="35" spans="1:7" ht="14.25" customHeight="1">
      <c r="A35" s="51" t="s">
        <v>226</v>
      </c>
      <c r="B35" s="69">
        <v>590</v>
      </c>
      <c r="C35" s="73" t="s">
        <v>227</v>
      </c>
      <c r="D35" s="46"/>
      <c r="E35" s="24"/>
      <c r="F35" s="24"/>
      <c r="G35" s="60"/>
    </row>
    <row r="36" spans="1:7" ht="14.25" customHeight="1">
      <c r="A36" s="51" t="s">
        <v>228</v>
      </c>
      <c r="B36" s="69">
        <v>110</v>
      </c>
      <c r="C36" s="73" t="s">
        <v>227</v>
      </c>
      <c r="D36" s="46"/>
      <c r="E36" s="24"/>
      <c r="F36" s="24"/>
      <c r="G36" s="60"/>
    </row>
    <row r="37" spans="1:7" ht="14.25" customHeight="1">
      <c r="A37" s="51" t="s">
        <v>230</v>
      </c>
      <c r="B37" s="69">
        <v>6600</v>
      </c>
      <c r="C37" s="73" t="s">
        <v>227</v>
      </c>
      <c r="D37" s="45"/>
      <c r="E37" s="60"/>
      <c r="F37" s="60"/>
      <c r="G37" s="60"/>
    </row>
    <row r="38" spans="1:7" ht="14.25" customHeight="1">
      <c r="A38" s="51" t="s">
        <v>231</v>
      </c>
      <c r="B38" s="69">
        <v>10</v>
      </c>
      <c r="C38" s="73" t="s">
        <v>227</v>
      </c>
      <c r="D38" s="76"/>
    </row>
    <row r="39" spans="1:7" ht="14.25" customHeight="1"/>
    <row r="40" spans="1:7" ht="14.25" customHeight="1">
      <c r="A40" s="78" t="s">
        <v>233</v>
      </c>
    </row>
    <row r="41" spans="1:7" ht="14.25" customHeight="1"/>
    <row r="42" spans="1:7" ht="14.25" customHeight="1"/>
    <row r="43" spans="1:7" ht="14.25" customHeight="1"/>
    <row r="44" spans="1:7" ht="14.25" customHeight="1"/>
    <row r="45" spans="1:7" ht="14.25" customHeight="1"/>
    <row r="46" spans="1:7" ht="14.25" customHeight="1"/>
    <row r="47" spans="1:7" ht="14.25" customHeight="1"/>
    <row r="48" spans="1:7"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A27:A28"/>
    <mergeCell ref="A2:A3"/>
    <mergeCell ref="A11:A12"/>
    <mergeCell ref="A14:D14"/>
    <mergeCell ref="A18:A20"/>
    <mergeCell ref="B20:C20"/>
    <mergeCell ref="D20:F20"/>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0"/>
  <sheetViews>
    <sheetView topLeftCell="A22" workbookViewId="0">
      <selection activeCell="H31" sqref="H31"/>
    </sheetView>
  </sheetViews>
  <sheetFormatPr defaultColWidth="12.58203125" defaultRowHeight="15" customHeight="1"/>
  <cols>
    <col min="1" max="1" width="28.33203125" customWidth="1"/>
    <col min="2" max="2" width="23.5" customWidth="1"/>
    <col min="3" max="3" width="66" customWidth="1"/>
    <col min="4" max="4" width="18.08203125" customWidth="1"/>
    <col min="5" max="26" width="7.58203125" customWidth="1"/>
  </cols>
  <sheetData>
    <row r="1" spans="1:5" ht="14.25" customHeight="1">
      <c r="A1" s="33" t="s">
        <v>167</v>
      </c>
      <c r="B1" s="24"/>
      <c r="C1" s="24"/>
      <c r="D1" s="24"/>
      <c r="E1" s="24"/>
    </row>
    <row r="2" spans="1:5" ht="14.25" customHeight="1">
      <c r="A2" s="125" t="s">
        <v>168</v>
      </c>
      <c r="B2" s="11" t="s">
        <v>170</v>
      </c>
      <c r="C2" s="11" t="s">
        <v>41</v>
      </c>
      <c r="D2" s="24"/>
      <c r="E2" s="24"/>
    </row>
    <row r="3" spans="1:5" ht="14.25" customHeight="1">
      <c r="A3" s="123"/>
      <c r="B3" s="49">
        <v>43831</v>
      </c>
      <c r="C3" s="50" t="s">
        <v>15</v>
      </c>
      <c r="D3" s="24"/>
      <c r="E3" s="24"/>
    </row>
    <row r="4" spans="1:5" ht="25">
      <c r="A4" s="41" t="s">
        <v>172</v>
      </c>
      <c r="B4" s="57" t="s">
        <v>173</v>
      </c>
      <c r="C4" s="57" t="s">
        <v>174</v>
      </c>
      <c r="D4" s="24"/>
    </row>
    <row r="5" spans="1:5" ht="14.25" customHeight="1">
      <c r="A5" s="22" t="s">
        <v>8</v>
      </c>
      <c r="B5" s="59"/>
      <c r="C5" s="23"/>
      <c r="D5" s="24"/>
    </row>
    <row r="6" spans="1:5" ht="14.25" customHeight="1">
      <c r="A6" s="22" t="s">
        <v>15</v>
      </c>
      <c r="B6" s="53" t="s">
        <v>175</v>
      </c>
      <c r="C6" s="53" t="s">
        <v>176</v>
      </c>
      <c r="D6" s="24"/>
    </row>
    <row r="7" spans="1:5" ht="14.25" customHeight="1">
      <c r="A7" s="22" t="s">
        <v>19</v>
      </c>
      <c r="B7" s="61"/>
      <c r="C7" s="23"/>
      <c r="D7" s="24"/>
    </row>
    <row r="8" spans="1:5" ht="14.25" customHeight="1">
      <c r="A8" s="22" t="s">
        <v>22</v>
      </c>
      <c r="B8" s="59"/>
      <c r="C8" s="23"/>
      <c r="D8" s="24"/>
    </row>
    <row r="9" spans="1:5" ht="14.25" customHeight="1">
      <c r="A9" s="22" t="s">
        <v>27</v>
      </c>
      <c r="B9" s="59"/>
      <c r="C9" s="23"/>
      <c r="D9" s="24"/>
    </row>
    <row r="10" spans="1:5" ht="14.25" customHeight="1">
      <c r="A10" s="22" t="s">
        <v>30</v>
      </c>
      <c r="B10" s="59"/>
      <c r="C10" s="23"/>
      <c r="D10" s="24"/>
    </row>
    <row r="11" spans="1:5" ht="14.25" customHeight="1">
      <c r="A11" s="22" t="s">
        <v>35</v>
      </c>
      <c r="B11" s="59"/>
      <c r="C11" s="23"/>
      <c r="D11" s="24"/>
    </row>
    <row r="12" spans="1:5" ht="14.25" customHeight="1">
      <c r="A12" s="2" t="s">
        <v>183</v>
      </c>
      <c r="B12" s="29"/>
      <c r="C12" s="29"/>
      <c r="D12" s="29"/>
      <c r="E12" s="24"/>
    </row>
    <row r="13" spans="1:5" ht="14.25" customHeight="1">
      <c r="A13" s="2" t="s">
        <v>184</v>
      </c>
      <c r="B13" s="29"/>
      <c r="C13" s="29"/>
      <c r="D13" s="29"/>
      <c r="E13" s="24"/>
    </row>
    <row r="14" spans="1:5" ht="14.25" customHeight="1">
      <c r="A14" s="2" t="s">
        <v>185</v>
      </c>
      <c r="B14" s="29"/>
      <c r="C14" s="29"/>
      <c r="D14" s="29"/>
      <c r="E14" s="24"/>
    </row>
    <row r="15" spans="1:5" ht="14.25" customHeight="1">
      <c r="A15" s="2"/>
      <c r="B15" s="29"/>
      <c r="C15" s="29"/>
      <c r="D15" s="29"/>
      <c r="E15" s="24"/>
    </row>
    <row r="16" spans="1:5" ht="14.25" customHeight="1">
      <c r="B16" s="29"/>
      <c r="C16" s="29"/>
      <c r="D16" s="29"/>
      <c r="E16" s="24"/>
    </row>
    <row r="17" spans="1:6" ht="14.25" customHeight="1">
      <c r="B17" s="29"/>
      <c r="C17" s="29"/>
      <c r="D17" s="29"/>
      <c r="E17" s="24"/>
    </row>
    <row r="18" spans="1:6" ht="14.25" customHeight="1">
      <c r="A18" s="64"/>
      <c r="B18" s="29"/>
      <c r="C18" s="29"/>
      <c r="D18" s="29"/>
      <c r="E18" s="24"/>
    </row>
    <row r="19" spans="1:6" ht="14.25" customHeight="1">
      <c r="A19" s="33" t="s">
        <v>188</v>
      </c>
      <c r="B19" s="29"/>
      <c r="C19" s="29"/>
      <c r="D19" s="29"/>
      <c r="E19" s="24"/>
    </row>
    <row r="20" spans="1:6" ht="14.25" customHeight="1">
      <c r="A20" s="125" t="s">
        <v>189</v>
      </c>
      <c r="B20" s="11" t="s">
        <v>170</v>
      </c>
      <c r="C20" s="11" t="s">
        <v>41</v>
      </c>
      <c r="D20" s="139" t="s">
        <v>190</v>
      </c>
      <c r="E20" s="129"/>
      <c r="F20" s="24"/>
    </row>
    <row r="21" spans="1:6" ht="14.25" customHeight="1">
      <c r="A21" s="123"/>
      <c r="B21" s="49">
        <v>43831</v>
      </c>
      <c r="C21" s="50" t="s">
        <v>15</v>
      </c>
      <c r="D21" s="132" t="s">
        <v>192</v>
      </c>
      <c r="E21" s="129"/>
      <c r="F21" s="24"/>
    </row>
    <row r="22" spans="1:6" ht="14.25" customHeight="1">
      <c r="A22" s="140" t="s">
        <v>194</v>
      </c>
      <c r="B22" s="133" t="s">
        <v>195</v>
      </c>
      <c r="C22" s="134"/>
      <c r="D22" s="141" t="s">
        <v>208</v>
      </c>
      <c r="E22" s="141" t="s">
        <v>212</v>
      </c>
      <c r="F22" s="24"/>
    </row>
    <row r="23" spans="1:6" ht="14.25" customHeight="1">
      <c r="A23" s="123"/>
      <c r="B23" s="135"/>
      <c r="C23" s="136"/>
      <c r="D23" s="123"/>
      <c r="E23" s="123"/>
      <c r="F23" s="24"/>
    </row>
    <row r="24" spans="1:6" ht="14.25" customHeight="1">
      <c r="A24" s="68" t="s">
        <v>215</v>
      </c>
      <c r="B24" s="15" t="s">
        <v>218</v>
      </c>
      <c r="C24" s="15"/>
      <c r="D24" s="70">
        <v>43807</v>
      </c>
      <c r="E24" s="71" t="s">
        <v>220</v>
      </c>
      <c r="F24" s="24"/>
    </row>
    <row r="25" spans="1:6" ht="14.25" customHeight="1">
      <c r="A25" s="66" t="s">
        <v>224</v>
      </c>
      <c r="B25" s="15"/>
      <c r="C25" s="72" t="s">
        <v>225</v>
      </c>
      <c r="D25" s="74">
        <v>1</v>
      </c>
      <c r="E25" s="75" t="s">
        <v>229</v>
      </c>
      <c r="F25" s="24"/>
    </row>
    <row r="26" spans="1:6" ht="14.25" customHeight="1">
      <c r="A26" s="66" t="s">
        <v>232</v>
      </c>
      <c r="B26" s="23"/>
      <c r="C26" s="77"/>
      <c r="D26" s="79">
        <v>3</v>
      </c>
      <c r="E26" s="80" t="s">
        <v>229</v>
      </c>
      <c r="F26" s="24"/>
    </row>
    <row r="27" spans="1:6" ht="14.25" customHeight="1">
      <c r="A27" s="66" t="s">
        <v>234</v>
      </c>
      <c r="B27" s="23"/>
      <c r="C27" s="77"/>
      <c r="D27" s="79">
        <v>3</v>
      </c>
      <c r="E27" s="80" t="s">
        <v>229</v>
      </c>
      <c r="F27" s="24"/>
    </row>
    <row r="28" spans="1:6" ht="14.25" customHeight="1">
      <c r="A28" s="66" t="s">
        <v>235</v>
      </c>
      <c r="B28" s="15"/>
      <c r="C28" s="81" t="s">
        <v>236</v>
      </c>
      <c r="D28" s="79">
        <v>1</v>
      </c>
      <c r="E28" s="80" t="s">
        <v>229</v>
      </c>
      <c r="F28" s="24"/>
    </row>
    <row r="29" spans="1:6" ht="14.25" customHeight="1">
      <c r="A29" s="68" t="s">
        <v>237</v>
      </c>
      <c r="B29" s="15" t="s">
        <v>218</v>
      </c>
      <c r="C29" s="15"/>
      <c r="D29" s="82" t="s">
        <v>238</v>
      </c>
      <c r="E29" s="83" t="s">
        <v>220</v>
      </c>
      <c r="F29" s="24"/>
    </row>
    <row r="30" spans="1:6" ht="14.25" customHeight="1">
      <c r="A30" s="66" t="s">
        <v>239</v>
      </c>
      <c r="B30" s="23"/>
      <c r="C30" s="72" t="s">
        <v>240</v>
      </c>
      <c r="D30" s="74">
        <v>1</v>
      </c>
      <c r="E30" s="75" t="s">
        <v>229</v>
      </c>
      <c r="F30" s="24"/>
    </row>
    <row r="31" spans="1:6" ht="14.25" customHeight="1">
      <c r="A31" s="66" t="s">
        <v>241</v>
      </c>
      <c r="B31" s="15"/>
      <c r="C31" s="77"/>
      <c r="D31" s="79">
        <v>3</v>
      </c>
      <c r="E31" s="80" t="s">
        <v>229</v>
      </c>
      <c r="F31" s="24"/>
    </row>
    <row r="32" spans="1:6" ht="14.25" customHeight="1">
      <c r="A32" s="66" t="s">
        <v>242</v>
      </c>
      <c r="B32" s="15"/>
      <c r="C32" s="77"/>
      <c r="D32" s="79">
        <v>3</v>
      </c>
      <c r="E32" s="80" t="s">
        <v>229</v>
      </c>
      <c r="F32" s="24"/>
    </row>
    <row r="33" spans="1:6" ht="14.25" customHeight="1">
      <c r="A33" s="66" t="s">
        <v>243</v>
      </c>
      <c r="B33" s="15"/>
      <c r="C33" s="77"/>
      <c r="D33" s="79">
        <v>3</v>
      </c>
      <c r="E33" s="80" t="s">
        <v>229</v>
      </c>
      <c r="F33" s="24"/>
    </row>
    <row r="34" spans="1:6" ht="14.25" customHeight="1">
      <c r="A34" s="66" t="s">
        <v>244</v>
      </c>
      <c r="B34" s="15"/>
      <c r="C34" s="77"/>
      <c r="D34" s="79">
        <v>3</v>
      </c>
      <c r="E34" s="80" t="s">
        <v>229</v>
      </c>
      <c r="F34" s="24"/>
    </row>
    <row r="35" spans="1:6" ht="14.25" customHeight="1">
      <c r="A35" s="84" t="s">
        <v>245</v>
      </c>
      <c r="B35" s="15" t="s">
        <v>218</v>
      </c>
      <c r="C35" s="15"/>
      <c r="D35" s="82" t="s">
        <v>246</v>
      </c>
      <c r="E35" s="83" t="s">
        <v>220</v>
      </c>
      <c r="F35" s="24"/>
    </row>
    <row r="36" spans="1:6" ht="14.25" customHeight="1">
      <c r="A36" s="66" t="s">
        <v>247</v>
      </c>
      <c r="B36" s="15"/>
      <c r="C36" s="85"/>
      <c r="D36" s="74">
        <v>3</v>
      </c>
      <c r="E36" s="75" t="s">
        <v>229</v>
      </c>
      <c r="F36" s="24"/>
    </row>
    <row r="37" spans="1:6" ht="14.25" customHeight="1">
      <c r="A37" s="66" t="s">
        <v>248</v>
      </c>
      <c r="B37" s="15"/>
      <c r="C37" s="77"/>
      <c r="D37" s="79">
        <v>3</v>
      </c>
      <c r="E37" s="80" t="s">
        <v>229</v>
      </c>
      <c r="F37" s="24"/>
    </row>
    <row r="38" spans="1:6" ht="14.25" customHeight="1">
      <c r="A38" s="66" t="s">
        <v>249</v>
      </c>
      <c r="B38" s="15"/>
      <c r="C38" s="81" t="s">
        <v>250</v>
      </c>
      <c r="D38" s="79">
        <v>1</v>
      </c>
      <c r="E38" s="80" t="s">
        <v>229</v>
      </c>
      <c r="F38" s="24"/>
    </row>
    <row r="39" spans="1:6" ht="14.25" customHeight="1">
      <c r="A39" s="66" t="s">
        <v>251</v>
      </c>
      <c r="B39" s="15"/>
      <c r="C39" s="77"/>
      <c r="D39" s="79">
        <v>0</v>
      </c>
      <c r="E39" s="80" t="s">
        <v>229</v>
      </c>
      <c r="F39" s="24"/>
    </row>
    <row r="40" spans="1:6" ht="14.25" customHeight="1">
      <c r="A40" s="66" t="s">
        <v>252</v>
      </c>
      <c r="B40" s="15"/>
      <c r="C40" s="77"/>
      <c r="D40" s="79">
        <v>0</v>
      </c>
      <c r="E40" s="80" t="s">
        <v>229</v>
      </c>
      <c r="F40" s="24"/>
    </row>
    <row r="41" spans="1:6" ht="14.25" customHeight="1">
      <c r="A41" s="66" t="s">
        <v>253</v>
      </c>
      <c r="B41" s="15"/>
      <c r="C41" s="15"/>
      <c r="D41" s="82">
        <v>3</v>
      </c>
      <c r="E41" s="86" t="s">
        <v>254</v>
      </c>
      <c r="F41" s="24"/>
    </row>
    <row r="42" spans="1:6" ht="14.25" customHeight="1">
      <c r="A42" s="66" t="s">
        <v>255</v>
      </c>
      <c r="B42" s="15"/>
      <c r="C42" s="15"/>
      <c r="D42" s="82">
        <v>3</v>
      </c>
      <c r="E42" s="80" t="s">
        <v>229</v>
      </c>
      <c r="F42" s="24"/>
    </row>
    <row r="43" spans="1:6" ht="14.25" customHeight="1">
      <c r="A43" s="84" t="s">
        <v>256</v>
      </c>
      <c r="B43" s="15" t="s">
        <v>218</v>
      </c>
      <c r="C43" s="15"/>
      <c r="D43" s="82" t="s">
        <v>257</v>
      </c>
      <c r="E43" s="83" t="s">
        <v>220</v>
      </c>
      <c r="F43" s="24"/>
    </row>
    <row r="44" spans="1:6" ht="14.25" customHeight="1">
      <c r="A44" s="66" t="s">
        <v>258</v>
      </c>
      <c r="B44" s="15"/>
      <c r="C44" s="85"/>
      <c r="D44" s="74">
        <v>0</v>
      </c>
      <c r="E44" s="75" t="s">
        <v>229</v>
      </c>
      <c r="F44" s="24"/>
    </row>
    <row r="45" spans="1:6" ht="14.25" customHeight="1">
      <c r="A45" s="66" t="s">
        <v>259</v>
      </c>
      <c r="B45" s="15"/>
      <c r="C45" s="77"/>
      <c r="D45" s="79">
        <v>0</v>
      </c>
      <c r="E45" s="80" t="s">
        <v>229</v>
      </c>
      <c r="F45" s="24"/>
    </row>
    <row r="46" spans="1:6" ht="14.25" customHeight="1">
      <c r="A46" s="66" t="s">
        <v>260</v>
      </c>
      <c r="B46" s="15"/>
      <c r="C46" s="77"/>
      <c r="D46" s="79">
        <v>0</v>
      </c>
      <c r="E46" s="80" t="s">
        <v>229</v>
      </c>
      <c r="F46" s="24"/>
    </row>
    <row r="47" spans="1:6" ht="14.25" customHeight="1">
      <c r="A47" s="66" t="s">
        <v>261</v>
      </c>
      <c r="B47" s="15"/>
      <c r="C47" s="77"/>
      <c r="D47" s="79">
        <v>3</v>
      </c>
      <c r="E47" s="80" t="s">
        <v>229</v>
      </c>
      <c r="F47" s="24"/>
    </row>
    <row r="48" spans="1:6" ht="14.25" customHeight="1">
      <c r="A48" s="66" t="s">
        <v>262</v>
      </c>
      <c r="B48" s="15"/>
      <c r="C48" s="77"/>
      <c r="D48" s="79">
        <v>3</v>
      </c>
      <c r="E48" s="80" t="s">
        <v>229</v>
      </c>
      <c r="F48" s="24"/>
    </row>
    <row r="49" spans="1:6" ht="14.25" customHeight="1">
      <c r="A49" s="66" t="s">
        <v>263</v>
      </c>
      <c r="B49" s="15"/>
      <c r="C49" s="77"/>
      <c r="D49" s="79">
        <v>3</v>
      </c>
      <c r="E49" s="80" t="s">
        <v>229</v>
      </c>
      <c r="F49" s="24"/>
    </row>
    <row r="50" spans="1:6" ht="14.25" customHeight="1">
      <c r="A50" s="66" t="s">
        <v>264</v>
      </c>
      <c r="B50" s="15"/>
      <c r="C50" s="81" t="s">
        <v>265</v>
      </c>
      <c r="D50" s="79">
        <v>1</v>
      </c>
      <c r="E50" s="80" t="s">
        <v>229</v>
      </c>
      <c r="F50" s="24"/>
    </row>
    <row r="51" spans="1:6" ht="14.25" customHeight="1">
      <c r="A51" s="84" t="s">
        <v>266</v>
      </c>
      <c r="B51" s="15" t="s">
        <v>218</v>
      </c>
      <c r="C51" s="15"/>
      <c r="D51" s="87">
        <v>43988</v>
      </c>
      <c r="E51" s="83" t="s">
        <v>220</v>
      </c>
      <c r="F51" s="24"/>
    </row>
    <row r="52" spans="1:6" ht="14.25" customHeight="1">
      <c r="A52" s="66" t="s">
        <v>267</v>
      </c>
      <c r="B52" s="15"/>
      <c r="C52" s="85"/>
      <c r="D52" s="74">
        <v>3</v>
      </c>
      <c r="E52" s="75" t="s">
        <v>229</v>
      </c>
      <c r="F52" s="24"/>
    </row>
    <row r="53" spans="1:6" ht="14.25" customHeight="1">
      <c r="A53" s="66" t="s">
        <v>268</v>
      </c>
      <c r="B53" s="15"/>
      <c r="C53" s="88"/>
      <c r="D53" s="89">
        <v>3</v>
      </c>
      <c r="E53" s="90" t="s">
        <v>254</v>
      </c>
      <c r="F53" s="24"/>
    </row>
    <row r="54" spans="1:6" ht="14.25" customHeight="1">
      <c r="A54" s="84" t="s">
        <v>269</v>
      </c>
      <c r="B54" s="15" t="s">
        <v>218</v>
      </c>
      <c r="C54" s="15"/>
      <c r="D54" s="87">
        <v>43619</v>
      </c>
      <c r="E54" s="83" t="s">
        <v>220</v>
      </c>
      <c r="F54" s="24"/>
    </row>
    <row r="55" spans="1:6" ht="14.25" customHeight="1">
      <c r="A55" s="66" t="s">
        <v>270</v>
      </c>
      <c r="B55" s="15"/>
      <c r="C55" s="15"/>
      <c r="D55" s="79">
        <v>3</v>
      </c>
      <c r="E55" s="80" t="s">
        <v>229</v>
      </c>
      <c r="F55" s="24"/>
    </row>
    <row r="56" spans="1:6" ht="14.25" customHeight="1">
      <c r="A56" s="66" t="s">
        <v>271</v>
      </c>
      <c r="B56" s="15"/>
      <c r="C56" s="15"/>
      <c r="D56" s="91" t="s">
        <v>227</v>
      </c>
      <c r="E56" s="86" t="s">
        <v>254</v>
      </c>
      <c r="F56" s="24"/>
    </row>
    <row r="57" spans="1:6" ht="14.25" customHeight="1">
      <c r="A57" s="66" t="s">
        <v>272</v>
      </c>
      <c r="B57" s="15"/>
      <c r="C57" s="15"/>
      <c r="D57" s="91" t="s">
        <v>227</v>
      </c>
      <c r="E57" s="86" t="s">
        <v>254</v>
      </c>
      <c r="F57" s="24"/>
    </row>
    <row r="58" spans="1:6" ht="14.25" customHeight="1">
      <c r="A58" s="66" t="s">
        <v>273</v>
      </c>
      <c r="B58" s="15"/>
      <c r="C58" s="15"/>
      <c r="D58" s="82">
        <v>0</v>
      </c>
      <c r="E58" s="92" t="s">
        <v>229</v>
      </c>
      <c r="F58" s="24"/>
    </row>
    <row r="59" spans="1:6" ht="14.25" customHeight="1">
      <c r="A59" s="84" t="s">
        <v>274</v>
      </c>
      <c r="B59" s="132"/>
      <c r="C59" s="129"/>
      <c r="D59" s="93"/>
      <c r="E59" s="83" t="s">
        <v>220</v>
      </c>
      <c r="F59" s="24"/>
    </row>
    <row r="60" spans="1:6" ht="14.25" customHeight="1">
      <c r="A60" s="47" t="s">
        <v>275</v>
      </c>
      <c r="B60" s="24"/>
      <c r="C60" s="24"/>
      <c r="D60" s="24"/>
      <c r="E60" s="24"/>
      <c r="F60" s="24"/>
    </row>
    <row r="61" spans="1:6" ht="14.25" customHeight="1">
      <c r="A61" s="137" t="s">
        <v>276</v>
      </c>
      <c r="B61" s="138"/>
      <c r="C61" s="138"/>
      <c r="D61" s="138"/>
      <c r="E61" s="138"/>
      <c r="F61" s="24"/>
    </row>
    <row r="62" spans="1:6" ht="14.25" customHeight="1">
      <c r="A62" s="94" t="s">
        <v>277</v>
      </c>
      <c r="B62" s="95"/>
      <c r="C62" s="95"/>
      <c r="D62" s="95"/>
      <c r="E62" s="95"/>
    </row>
    <row r="63" spans="1:6" ht="14.25" customHeight="1">
      <c r="A63" s="94" t="s">
        <v>278</v>
      </c>
      <c r="B63" s="95"/>
      <c r="C63" s="95"/>
      <c r="D63" s="95"/>
      <c r="E63" s="95"/>
    </row>
    <row r="64" spans="1:6" ht="14.25" customHeight="1">
      <c r="A64" s="96" t="s">
        <v>279</v>
      </c>
      <c r="B64" s="95"/>
      <c r="C64" s="95"/>
      <c r="D64" s="95"/>
      <c r="E64" s="95"/>
    </row>
    <row r="65" spans="1:5" ht="14.25" customHeight="1">
      <c r="A65" s="97" t="s">
        <v>280</v>
      </c>
      <c r="B65" s="98"/>
      <c r="C65" s="98"/>
      <c r="D65" s="98"/>
      <c r="E65" s="95"/>
    </row>
    <row r="66" spans="1:5" ht="14.25" customHeight="1">
      <c r="A66" s="97" t="s">
        <v>281</v>
      </c>
      <c r="B66" s="98"/>
      <c r="C66" s="98"/>
      <c r="D66" s="98"/>
      <c r="E66" s="95"/>
    </row>
    <row r="67" spans="1:5" ht="14.25" customHeight="1">
      <c r="A67" s="97" t="s">
        <v>282</v>
      </c>
      <c r="B67" s="98"/>
      <c r="C67" s="98"/>
      <c r="D67" s="98"/>
      <c r="E67" s="95"/>
    </row>
    <row r="68" spans="1:5" ht="14.25" customHeight="1">
      <c r="A68" s="96" t="s">
        <v>283</v>
      </c>
      <c r="B68" s="95"/>
      <c r="C68" s="95"/>
      <c r="D68" s="95"/>
      <c r="E68" s="95"/>
    </row>
    <row r="69" spans="1:5" ht="14.25" customHeight="1">
      <c r="A69" s="97" t="s">
        <v>284</v>
      </c>
      <c r="B69" s="98"/>
      <c r="C69" s="95"/>
      <c r="D69" s="95"/>
      <c r="E69" s="95"/>
    </row>
    <row r="70" spans="1:5" ht="14.25" customHeight="1"/>
    <row r="71" spans="1:5" ht="14.25" customHeight="1"/>
    <row r="72" spans="1:5" ht="14.25" customHeight="1"/>
    <row r="73" spans="1:5" ht="14.25" customHeight="1"/>
    <row r="74" spans="1:5" ht="14.25" customHeight="1"/>
    <row r="75" spans="1:5" ht="14.25" customHeight="1"/>
    <row r="76" spans="1:5" ht="14.25" customHeight="1"/>
    <row r="77" spans="1:5" ht="14.25" customHeight="1"/>
    <row r="78" spans="1:5" ht="14.25" customHeight="1"/>
    <row r="79" spans="1:5" ht="14.25" customHeight="1"/>
    <row r="80" spans="1:5"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0">
    <mergeCell ref="B22:C23"/>
    <mergeCell ref="B59:C59"/>
    <mergeCell ref="A61:E61"/>
    <mergeCell ref="A2:A3"/>
    <mergeCell ref="A20:A21"/>
    <mergeCell ref="D20:E20"/>
    <mergeCell ref="D21:E21"/>
    <mergeCell ref="A22:A23"/>
    <mergeCell ref="D22:D23"/>
    <mergeCell ref="E22:E23"/>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election activeCell="Y17" sqref="Y17"/>
    </sheetView>
  </sheetViews>
  <sheetFormatPr defaultColWidth="9" defaultRowHeight="14"/>
  <cols>
    <col min="1" max="16384" width="9" style="103"/>
  </cols>
  <sheetData>
    <row r="1" spans="1:1" ht="15.5">
      <c r="A1" s="121" t="s">
        <v>397</v>
      </c>
    </row>
    <row r="19" spans="1:1" ht="15.5">
      <c r="A19" s="121" t="s">
        <v>398</v>
      </c>
    </row>
    <row r="38" spans="1:1" ht="15.5">
      <c r="A38" s="121" t="s">
        <v>399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selection activeCell="B3" sqref="B3:C3"/>
    </sheetView>
  </sheetViews>
  <sheetFormatPr defaultColWidth="12.58203125" defaultRowHeight="15" customHeight="1"/>
  <cols>
    <col min="1" max="1" width="13.83203125" customWidth="1"/>
    <col min="2" max="2" width="19.75" customWidth="1"/>
    <col min="3" max="3" width="13" customWidth="1"/>
    <col min="4" max="4" width="14.08203125" customWidth="1"/>
    <col min="5" max="5" width="14.25" customWidth="1"/>
    <col min="6" max="6" width="16.5" customWidth="1"/>
    <col min="7" max="7" width="12.33203125" customWidth="1"/>
    <col min="8" max="8" width="14.08203125" customWidth="1"/>
    <col min="9" max="9" width="13.58203125" customWidth="1"/>
    <col min="10" max="10" width="10.83203125" customWidth="1"/>
    <col min="11" max="11" width="31.25" customWidth="1"/>
    <col min="12" max="26" width="8" customWidth="1"/>
  </cols>
  <sheetData>
    <row r="1" spans="1:26" ht="15.5">
      <c r="A1" s="4" t="s">
        <v>4</v>
      </c>
      <c r="B1" s="5"/>
      <c r="C1" s="5"/>
      <c r="D1" s="5"/>
      <c r="E1" s="5"/>
      <c r="F1" s="5"/>
      <c r="G1" s="5"/>
      <c r="H1" s="5"/>
      <c r="I1" s="5"/>
      <c r="J1" s="5"/>
      <c r="K1" s="5"/>
      <c r="L1" s="5"/>
      <c r="M1" s="5"/>
      <c r="N1" s="5"/>
      <c r="O1" s="5"/>
      <c r="P1" s="5"/>
      <c r="Q1" s="5"/>
      <c r="R1" s="5"/>
      <c r="S1" s="5"/>
      <c r="T1" s="5"/>
      <c r="U1" s="5"/>
      <c r="V1" s="5"/>
      <c r="W1" s="5"/>
      <c r="X1" s="5"/>
      <c r="Y1" s="5"/>
      <c r="Z1" s="5"/>
    </row>
    <row r="2" spans="1:26" ht="32.25" customHeight="1">
      <c r="A2" s="125" t="s">
        <v>9</v>
      </c>
      <c r="B2" s="11" t="s">
        <v>11</v>
      </c>
      <c r="C2" s="11" t="s">
        <v>41</v>
      </c>
      <c r="D2" s="11" t="s">
        <v>43</v>
      </c>
      <c r="E2" s="14"/>
      <c r="F2" s="14"/>
      <c r="G2" s="14"/>
      <c r="H2" s="14"/>
      <c r="I2" s="14"/>
      <c r="J2" s="14"/>
      <c r="K2" s="14"/>
      <c r="L2" s="5"/>
      <c r="M2" s="5"/>
      <c r="N2" s="5"/>
      <c r="O2" s="5"/>
      <c r="P2" s="5"/>
      <c r="Q2" s="5"/>
      <c r="R2" s="5"/>
      <c r="S2" s="5"/>
      <c r="T2" s="5"/>
      <c r="U2" s="5"/>
      <c r="V2" s="5"/>
      <c r="W2" s="5"/>
      <c r="X2" s="5"/>
      <c r="Y2" s="5"/>
      <c r="Z2" s="5"/>
    </row>
    <row r="3" spans="1:26" ht="25.5" customHeight="1">
      <c r="A3" s="123"/>
      <c r="B3" s="99" t="s">
        <v>285</v>
      </c>
      <c r="C3" s="99" t="s">
        <v>15</v>
      </c>
      <c r="D3" s="15"/>
      <c r="E3" s="14"/>
      <c r="F3" s="14"/>
      <c r="G3" s="14"/>
      <c r="H3" s="14"/>
      <c r="I3" s="14"/>
      <c r="J3" s="14"/>
      <c r="K3" s="14"/>
      <c r="L3" s="5"/>
      <c r="M3" s="5"/>
      <c r="N3" s="5"/>
      <c r="O3" s="5"/>
      <c r="P3" s="5"/>
      <c r="Q3" s="5"/>
      <c r="R3" s="5"/>
      <c r="S3" s="5"/>
      <c r="T3" s="5"/>
      <c r="U3" s="5"/>
      <c r="V3" s="5"/>
      <c r="W3" s="5"/>
      <c r="X3" s="5"/>
      <c r="Y3" s="5"/>
      <c r="Z3" s="5"/>
    </row>
    <row r="4" spans="1:26" ht="39">
      <c r="A4" s="16" t="s">
        <v>46</v>
      </c>
      <c r="B4" s="17" t="s">
        <v>48</v>
      </c>
      <c r="C4" s="17" t="s">
        <v>49</v>
      </c>
      <c r="D4" s="17" t="s">
        <v>51</v>
      </c>
      <c r="E4" s="17" t="s">
        <v>53</v>
      </c>
      <c r="F4" s="17" t="s">
        <v>54</v>
      </c>
      <c r="G4" s="17" t="s">
        <v>55</v>
      </c>
      <c r="H4" s="17" t="s">
        <v>56</v>
      </c>
      <c r="I4" s="19" t="s">
        <v>58</v>
      </c>
      <c r="J4" s="21" t="s">
        <v>62</v>
      </c>
      <c r="K4" s="21" t="s">
        <v>64</v>
      </c>
      <c r="L4" s="5"/>
      <c r="M4" s="5"/>
      <c r="N4" s="5"/>
      <c r="O4" s="5"/>
      <c r="P4" s="5"/>
      <c r="Q4" s="5"/>
      <c r="R4" s="5"/>
      <c r="S4" s="5"/>
      <c r="T4" s="5"/>
      <c r="U4" s="5"/>
      <c r="V4" s="5"/>
      <c r="W4" s="5"/>
      <c r="X4" s="5"/>
      <c r="Y4" s="5"/>
      <c r="Z4" s="5"/>
    </row>
    <row r="5" spans="1:26" ht="14">
      <c r="A5" s="22"/>
      <c r="B5" s="23"/>
      <c r="C5" s="23"/>
      <c r="D5" s="23"/>
      <c r="E5" s="23"/>
      <c r="F5" s="23"/>
      <c r="G5" s="23"/>
      <c r="H5" s="23"/>
      <c r="I5" s="26"/>
      <c r="J5" s="26"/>
      <c r="K5" s="26"/>
      <c r="L5" s="5"/>
      <c r="M5" s="5"/>
      <c r="N5" s="5"/>
      <c r="O5" s="5"/>
      <c r="P5" s="5"/>
      <c r="Q5" s="5"/>
      <c r="R5" s="5"/>
      <c r="S5" s="5"/>
      <c r="T5" s="5"/>
      <c r="U5" s="5"/>
      <c r="V5" s="5"/>
      <c r="W5" s="5"/>
      <c r="X5" s="5"/>
      <c r="Y5" s="5"/>
      <c r="Z5" s="5"/>
    </row>
    <row r="6" spans="1:26" ht="14">
      <c r="A6" s="22"/>
      <c r="B6" s="23"/>
      <c r="C6" s="23"/>
      <c r="D6" s="23"/>
      <c r="E6" s="23"/>
      <c r="F6" s="23"/>
      <c r="G6" s="23"/>
      <c r="H6" s="23"/>
      <c r="I6" s="26"/>
      <c r="J6" s="26"/>
      <c r="K6" s="26"/>
      <c r="L6" s="5"/>
      <c r="M6" s="5"/>
      <c r="N6" s="5"/>
      <c r="O6" s="5"/>
      <c r="P6" s="5"/>
      <c r="Q6" s="5"/>
      <c r="R6" s="5"/>
      <c r="S6" s="5"/>
      <c r="T6" s="5"/>
      <c r="U6" s="5"/>
      <c r="V6" s="5"/>
      <c r="W6" s="5"/>
      <c r="X6" s="5"/>
      <c r="Y6" s="5"/>
      <c r="Z6" s="5"/>
    </row>
    <row r="7" spans="1:26" ht="14">
      <c r="A7" s="22"/>
      <c r="B7" s="23"/>
      <c r="C7" s="23"/>
      <c r="D7" s="23"/>
      <c r="E7" s="23"/>
      <c r="F7" s="23"/>
      <c r="G7" s="23"/>
      <c r="H7" s="23"/>
      <c r="I7" s="26"/>
      <c r="J7" s="26"/>
      <c r="K7" s="26"/>
      <c r="L7" s="5"/>
      <c r="M7" s="5"/>
      <c r="N7" s="5"/>
      <c r="O7" s="5"/>
      <c r="P7" s="5"/>
      <c r="Q7" s="5"/>
      <c r="R7" s="5"/>
      <c r="S7" s="5"/>
      <c r="T7" s="5"/>
      <c r="U7" s="5"/>
      <c r="V7" s="5"/>
      <c r="W7" s="5"/>
      <c r="X7" s="5"/>
      <c r="Y7" s="5"/>
      <c r="Z7" s="5"/>
    </row>
    <row r="8" spans="1:26" ht="14">
      <c r="A8" s="22"/>
      <c r="B8" s="23"/>
      <c r="C8" s="23"/>
      <c r="D8" s="23"/>
      <c r="E8" s="23"/>
      <c r="F8" s="23"/>
      <c r="G8" s="23"/>
      <c r="H8" s="23"/>
      <c r="I8" s="26"/>
      <c r="J8" s="26"/>
      <c r="K8" s="26"/>
      <c r="L8" s="5"/>
      <c r="M8" s="5"/>
      <c r="N8" s="5"/>
      <c r="O8" s="5"/>
      <c r="P8" s="5"/>
      <c r="Q8" s="5"/>
      <c r="R8" s="5"/>
      <c r="S8" s="5"/>
      <c r="T8" s="5"/>
      <c r="U8" s="5"/>
      <c r="V8" s="5"/>
      <c r="W8" s="5"/>
      <c r="X8" s="5"/>
      <c r="Y8" s="5"/>
      <c r="Z8" s="5"/>
    </row>
    <row r="9" spans="1:26" ht="14">
      <c r="A9" s="22"/>
      <c r="B9" s="23"/>
      <c r="C9" s="23"/>
      <c r="D9" s="23"/>
      <c r="E9" s="23"/>
      <c r="F9" s="23"/>
      <c r="G9" s="23"/>
      <c r="H9" s="23"/>
      <c r="I9" s="26"/>
      <c r="J9" s="26"/>
      <c r="K9" s="26"/>
      <c r="L9" s="5"/>
      <c r="M9" s="5"/>
      <c r="N9" s="5"/>
      <c r="O9" s="5"/>
      <c r="P9" s="5"/>
      <c r="Q9" s="5"/>
      <c r="R9" s="5"/>
      <c r="S9" s="5"/>
      <c r="T9" s="5"/>
      <c r="U9" s="5"/>
      <c r="V9" s="5"/>
      <c r="W9" s="5"/>
      <c r="X9" s="5"/>
      <c r="Y9" s="5"/>
      <c r="Z9" s="5"/>
    </row>
    <row r="10" spans="1:26" ht="14">
      <c r="A10" s="22"/>
      <c r="B10" s="23"/>
      <c r="C10" s="23"/>
      <c r="D10" s="23"/>
      <c r="E10" s="23"/>
      <c r="F10" s="23"/>
      <c r="G10" s="23"/>
      <c r="H10" s="23"/>
      <c r="I10" s="26"/>
      <c r="J10" s="26"/>
      <c r="K10" s="26"/>
      <c r="L10" s="5"/>
      <c r="M10" s="5"/>
      <c r="N10" s="5"/>
      <c r="O10" s="5"/>
      <c r="P10" s="5"/>
      <c r="Q10" s="5"/>
      <c r="R10" s="5"/>
      <c r="S10" s="5"/>
      <c r="T10" s="5"/>
      <c r="U10" s="5"/>
      <c r="V10" s="5"/>
      <c r="W10" s="5"/>
      <c r="X10" s="5"/>
      <c r="Y10" s="5"/>
      <c r="Z10" s="5"/>
    </row>
    <row r="11" spans="1:26" ht="14">
      <c r="A11" s="22"/>
      <c r="B11" s="23"/>
      <c r="C11" s="23"/>
      <c r="D11" s="23"/>
      <c r="E11" s="23"/>
      <c r="F11" s="23"/>
      <c r="G11" s="23"/>
      <c r="H11" s="23"/>
      <c r="I11" s="26"/>
      <c r="J11" s="26"/>
      <c r="K11" s="26"/>
      <c r="L11" s="5"/>
      <c r="M11" s="5"/>
      <c r="N11" s="5"/>
      <c r="O11" s="5"/>
      <c r="P11" s="5"/>
      <c r="Q11" s="5"/>
      <c r="R11" s="5"/>
      <c r="S11" s="5"/>
      <c r="T11" s="5"/>
      <c r="U11" s="5"/>
      <c r="V11" s="5"/>
      <c r="W11" s="5"/>
      <c r="X11" s="5"/>
      <c r="Y11" s="5"/>
      <c r="Z11" s="5"/>
    </row>
    <row r="12" spans="1:26" ht="14">
      <c r="A12" s="22"/>
      <c r="B12" s="23"/>
      <c r="C12" s="23"/>
      <c r="D12" s="23"/>
      <c r="E12" s="23"/>
      <c r="F12" s="23"/>
      <c r="G12" s="23"/>
      <c r="H12" s="23"/>
      <c r="I12" s="26"/>
      <c r="J12" s="26"/>
      <c r="K12" s="26"/>
      <c r="L12" s="5"/>
      <c r="M12" s="5"/>
      <c r="N12" s="5"/>
      <c r="O12" s="5"/>
      <c r="P12" s="5"/>
      <c r="Q12" s="5"/>
      <c r="R12" s="5"/>
      <c r="S12" s="5"/>
      <c r="T12" s="5"/>
      <c r="U12" s="5"/>
      <c r="V12" s="5"/>
      <c r="W12" s="5"/>
      <c r="X12" s="5"/>
      <c r="Y12" s="5"/>
      <c r="Z12" s="5"/>
    </row>
    <row r="13" spans="1:26" ht="14">
      <c r="A13" s="27" t="s">
        <v>75</v>
      </c>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ht="14">
      <c r="A14" s="27" t="s">
        <v>78</v>
      </c>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ht="14">
      <c r="A15" s="2" t="s">
        <v>81</v>
      </c>
      <c r="B15" s="28"/>
      <c r="C15" s="28"/>
      <c r="D15" s="28"/>
      <c r="E15" s="5"/>
      <c r="F15" s="5"/>
      <c r="G15" s="5"/>
      <c r="H15" s="5"/>
      <c r="I15" s="5"/>
      <c r="J15" s="5"/>
      <c r="K15" s="5"/>
      <c r="L15" s="5"/>
      <c r="M15" s="5"/>
      <c r="N15" s="5"/>
      <c r="O15" s="5"/>
      <c r="P15" s="5"/>
      <c r="Q15" s="5"/>
      <c r="R15" s="5"/>
      <c r="S15" s="5"/>
      <c r="T15" s="5"/>
      <c r="U15" s="5"/>
      <c r="V15" s="5"/>
      <c r="W15" s="5"/>
      <c r="X15" s="5"/>
      <c r="Y15" s="5"/>
      <c r="Z15" s="5"/>
    </row>
    <row r="16" spans="1:26" ht="14">
      <c r="A16" s="2" t="s">
        <v>84</v>
      </c>
      <c r="B16" s="28"/>
      <c r="C16" s="28"/>
      <c r="D16" s="28"/>
      <c r="E16" s="5"/>
      <c r="F16" s="5"/>
      <c r="G16" s="5"/>
      <c r="H16" s="5"/>
      <c r="I16" s="5"/>
      <c r="J16" s="5"/>
      <c r="K16" s="5"/>
      <c r="L16" s="5"/>
      <c r="M16" s="5"/>
      <c r="N16" s="5"/>
      <c r="O16" s="5"/>
      <c r="P16" s="5"/>
      <c r="Q16" s="5"/>
      <c r="R16" s="5"/>
      <c r="S16" s="5"/>
      <c r="T16" s="5"/>
      <c r="U16" s="5"/>
      <c r="V16" s="5"/>
      <c r="W16" s="5"/>
      <c r="X16" s="5"/>
      <c r="Y16" s="5"/>
      <c r="Z16" s="5"/>
    </row>
    <row r="17" spans="1:26" ht="14">
      <c r="A17" s="2" t="s">
        <v>86</v>
      </c>
      <c r="B17" s="28"/>
      <c r="C17" s="28"/>
      <c r="D17" s="28"/>
      <c r="E17" s="5"/>
      <c r="F17" s="5"/>
      <c r="G17" s="5"/>
      <c r="H17" s="5"/>
      <c r="I17" s="5"/>
      <c r="J17" s="5"/>
      <c r="K17" s="5"/>
      <c r="L17" s="5"/>
      <c r="M17" s="5"/>
      <c r="N17" s="5"/>
      <c r="O17" s="5"/>
      <c r="P17" s="5"/>
      <c r="Q17" s="5"/>
      <c r="R17" s="5"/>
      <c r="S17" s="5"/>
      <c r="T17" s="5"/>
      <c r="U17" s="5"/>
      <c r="V17" s="5"/>
      <c r="W17" s="5"/>
      <c r="X17" s="5"/>
      <c r="Y17" s="5"/>
      <c r="Z17" s="5"/>
    </row>
    <row r="18" spans="1:26" ht="14">
      <c r="A18" s="2" t="s">
        <v>88</v>
      </c>
      <c r="B18" s="28"/>
      <c r="C18" s="28"/>
      <c r="D18" s="28"/>
      <c r="E18" s="5"/>
      <c r="F18" s="5"/>
      <c r="G18" s="5"/>
      <c r="H18" s="5"/>
      <c r="I18" s="5"/>
      <c r="J18" s="5"/>
      <c r="K18" s="5"/>
      <c r="L18" s="5"/>
      <c r="M18" s="5"/>
      <c r="N18" s="5"/>
      <c r="O18" s="5"/>
      <c r="P18" s="5"/>
      <c r="Q18" s="5"/>
      <c r="R18" s="5"/>
      <c r="S18" s="5"/>
      <c r="T18" s="5"/>
      <c r="U18" s="5"/>
      <c r="V18" s="5"/>
      <c r="W18" s="5"/>
      <c r="X18" s="5"/>
      <c r="Y18" s="5"/>
      <c r="Z18" s="5"/>
    </row>
    <row r="19" spans="1:26" ht="14">
      <c r="A19" s="32"/>
      <c r="B19" s="5"/>
      <c r="C19" s="5"/>
      <c r="D19" s="5"/>
      <c r="E19" s="5"/>
      <c r="F19" s="5"/>
      <c r="G19" s="5"/>
      <c r="H19" s="5"/>
      <c r="I19" s="5"/>
      <c r="J19" s="5"/>
      <c r="K19" s="5"/>
      <c r="L19" s="5"/>
      <c r="M19" s="5"/>
      <c r="N19" s="5"/>
      <c r="O19" s="5"/>
      <c r="P19" s="5"/>
      <c r="Q19" s="5"/>
      <c r="R19" s="5"/>
      <c r="S19" s="5"/>
      <c r="T19" s="5"/>
      <c r="U19" s="5"/>
      <c r="V19" s="5"/>
      <c r="W19" s="5"/>
      <c r="X19" s="5"/>
      <c r="Y19" s="5"/>
      <c r="Z19" s="5"/>
    </row>
    <row r="20" spans="1:26" ht="14">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4">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4">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4">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4">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4">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4">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4">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4">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4">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4">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4">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4">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4">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4">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4">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4">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4">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4">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4">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4">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4">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4">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4">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4">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4">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4">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4">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4">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4">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4">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4">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4">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4">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4">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4">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4">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4">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4">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4">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4">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4">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4">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4">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4">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4">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4">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4">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4">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4">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4">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4">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4">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4">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4">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4">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4">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4">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4">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4">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4">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4">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4">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4">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4">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4">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4">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4">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4">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4">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4">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4">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4">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4">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4">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4">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4">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4">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4">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4">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4">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4">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4">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4">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4">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4">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4">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4">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4">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4">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4">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4">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4">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4">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4">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4">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4">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4">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4">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4">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4">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4">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4">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4">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4">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4">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4">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4">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4">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4">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4">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4">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4">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4">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4">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4">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4">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4">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4">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4">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4">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4">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4">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4">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4">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4">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4">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4">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4">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4">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4">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4">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4">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4">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4">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4">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4">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4">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4">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4">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4">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4">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4">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4">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4">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4">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4">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4">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4">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4">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4">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4">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4">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4">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4">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4">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4">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4">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4">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4">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4">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4">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4">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4">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4">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4">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4">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4">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4">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4">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4">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4">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4">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4">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4">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4">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4">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4">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4">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4">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4">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4">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4">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4">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4">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4">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4">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4">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4">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4">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4">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4">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4">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4">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4">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4">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4">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4">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4">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4">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4">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4">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4">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4">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4">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4">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4">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4">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4">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4">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4">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4">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4">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4">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4">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4">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4">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4">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4">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4">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4">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4">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4">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4">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4">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4">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4">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4">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4">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4">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4">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4">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4">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4">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4">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4">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4">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4">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4">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4">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4">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4">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4">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4">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4">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4">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4">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4">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4">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4">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4">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4">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4">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4">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4">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4">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4">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4">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4">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4">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4">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4">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4">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4">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4">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4">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4">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4">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4">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4">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4">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4">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4">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4">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4">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4">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4">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4">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4">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4">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4">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4">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4">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4">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4">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4">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4">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4">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4">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4">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4">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4">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4">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4">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4">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4">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4">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4">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4">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4">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4">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4">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4">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4">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4">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4">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4">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4">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4">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4">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4">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4">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4">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4">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4">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4">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4">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4">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4">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4">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4">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4">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4">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4">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4">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4">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4">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4">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4">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4">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4">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4">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4">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4">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4">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4">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4">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4">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4">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4">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4">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4">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4">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4">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4">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4">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4">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4">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4">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4">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4">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4">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4">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4">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4">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4">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4">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4">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4">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4">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4">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4">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4">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4">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4">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4">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4">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4">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4">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4">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4">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4">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4">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4">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4">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4">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4">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4">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4">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4">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4">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4">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4">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4">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4">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4">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4">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4">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4">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4">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4">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4">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4">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4">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4">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4">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4">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4">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4">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4">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4">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4">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4">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4">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4">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4">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4">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4">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4">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4">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4">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4">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4">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4">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4">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4">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4">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4">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4">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4">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4">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4">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4">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4">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4">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4">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4">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4">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4">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4">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4">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4">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4">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4">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4">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4">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4">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4">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4">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4">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4">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4">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4">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4">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4">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4">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4">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4">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4">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4">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4">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4">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4">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4">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4">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4">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4">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4">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4">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4">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4">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4">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4">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4">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4">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4">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4">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4">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4">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4">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4">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4">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4">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4">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4">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4">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4">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4">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4">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4">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4">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4">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4">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4">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4">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4">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4">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4">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4">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4">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4">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4">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4">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4">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4">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4">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4">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4">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4">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4">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4">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4">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4">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4">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4">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4">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4">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4">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4">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4">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4">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4">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4">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4">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4">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4">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4">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4">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4">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4">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4">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4">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4">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4">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4">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4">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4">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4">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4">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4">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4">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4">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4">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4">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4">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4">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4">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4">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4">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4">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4">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4">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4">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4">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4">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4">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4">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4">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4">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4">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4">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4">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4">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4">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4">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4">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4">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4">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4">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4">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4">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4">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4">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4">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4">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4">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4">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4">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4">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4">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4">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4">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4">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4">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4">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4">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4">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4">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4">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4">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4">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4">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4">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4">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4">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4">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4">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4">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4">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4">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4">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4">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4">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4">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4">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4">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4">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4">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4">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4">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4">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4">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4">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4">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4">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4">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4">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4">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4">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4">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4">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4">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4">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4">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4">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4">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4">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4">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4">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4">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4">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4">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4">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4">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4">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4">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4">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4">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4">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4">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4">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4">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4">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4">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4">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4">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4">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4">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4">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4">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4">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4">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4">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4">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4">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4">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4">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4">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4">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4">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4">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4">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4">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4">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4">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4">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4">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4">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4">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4">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4">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4">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4">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4">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4">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4">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4">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4">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4">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4">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4">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4">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4">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4">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4">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4">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4">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4">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4">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4">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4">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4">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4">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4">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4">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4">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4">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4">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4">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4">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4">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4">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4">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4">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4">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4">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4">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4">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4">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4">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4">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4">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4">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4">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4">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4">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4">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4">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4">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4">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4">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4">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4">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4">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4">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4">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4">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4">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4">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4">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4">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4">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4">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4">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4">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4">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4">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4">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4">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4">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4">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4">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4">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4">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4">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4">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4">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4">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4">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4">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4">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4">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4">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4">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4">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4">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4">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4">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4">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4">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4">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4">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4">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4">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4">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4">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4">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4">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4">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4">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4">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4">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4">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4">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4">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4">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4">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4">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4">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4">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4">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4">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4">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4">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4">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4">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4">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4">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4">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4">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4">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4">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4">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4">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4">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4">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4">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4">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4">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4">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4">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4">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4">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4">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4">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4">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4">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4">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4">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4">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4">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4">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4">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4">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4">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4">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4">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4">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4">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4">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4">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4">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4">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4">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4">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4">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4">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4">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4">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4">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4">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1">
    <mergeCell ref="A2:A3"/>
  </mergeCells>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K29" sqref="K29"/>
    </sheetView>
  </sheetViews>
  <sheetFormatPr defaultColWidth="12.58203125" defaultRowHeight="15" customHeight="1"/>
  <cols>
    <col min="1" max="2" width="15" customWidth="1"/>
    <col min="3" max="3" width="12.75" customWidth="1"/>
    <col min="4" max="4" width="14.25" customWidth="1"/>
    <col min="5" max="5" width="12.5" customWidth="1"/>
    <col min="6" max="6" width="12.83203125" customWidth="1"/>
    <col min="7" max="7" width="10.58203125" customWidth="1"/>
    <col min="8" max="8" width="10.08203125" customWidth="1"/>
    <col min="9" max="9" width="11" customWidth="1"/>
    <col min="10" max="10" width="9.25" customWidth="1"/>
    <col min="11" max="11" width="13.58203125" customWidth="1"/>
    <col min="12" max="12" width="13.33203125" customWidth="1"/>
    <col min="13" max="26" width="7.58203125" customWidth="1"/>
  </cols>
  <sheetData>
    <row r="1" spans="1:26" ht="14.25" customHeight="1">
      <c r="A1" s="6" t="s">
        <v>7</v>
      </c>
      <c r="B1" s="4"/>
      <c r="C1" s="4"/>
      <c r="D1" s="5"/>
      <c r="E1" s="5"/>
      <c r="F1" s="5"/>
      <c r="G1" s="5"/>
      <c r="H1" s="5"/>
      <c r="I1" s="5"/>
      <c r="J1" s="5"/>
      <c r="K1" s="5"/>
      <c r="L1" s="5"/>
    </row>
    <row r="2" spans="1:26" ht="52">
      <c r="A2" s="125" t="s">
        <v>10</v>
      </c>
      <c r="B2" s="11" t="s">
        <v>11</v>
      </c>
      <c r="C2" s="11" t="s">
        <v>41</v>
      </c>
      <c r="D2" s="13" t="s">
        <v>42</v>
      </c>
      <c r="E2" s="13" t="s">
        <v>45</v>
      </c>
      <c r="F2" s="14"/>
      <c r="G2" s="14"/>
      <c r="H2" s="14"/>
      <c r="I2" s="14"/>
      <c r="J2" s="14"/>
      <c r="K2" s="14"/>
      <c r="L2" s="14"/>
    </row>
    <row r="3" spans="1:26" ht="36" customHeight="1">
      <c r="A3" s="123"/>
      <c r="B3" s="99" t="s">
        <v>285</v>
      </c>
      <c r="C3" s="99" t="s">
        <v>15</v>
      </c>
      <c r="D3" s="99">
        <v>6</v>
      </c>
      <c r="E3" s="99">
        <v>0</v>
      </c>
      <c r="F3" s="14"/>
      <c r="G3" s="14"/>
      <c r="H3" s="14"/>
      <c r="I3" s="14"/>
      <c r="J3" s="14"/>
      <c r="K3" s="14"/>
      <c r="L3" s="14"/>
    </row>
    <row r="4" spans="1:26" ht="14.25" customHeight="1">
      <c r="A4" s="16" t="s">
        <v>46</v>
      </c>
      <c r="B4" s="17" t="s">
        <v>47</v>
      </c>
      <c r="C4" s="17" t="s">
        <v>50</v>
      </c>
      <c r="D4" s="17" t="s">
        <v>52</v>
      </c>
      <c r="E4" s="17" t="s">
        <v>48</v>
      </c>
      <c r="F4" s="17" t="s">
        <v>49</v>
      </c>
      <c r="G4" s="17" t="s">
        <v>51</v>
      </c>
      <c r="H4" s="17" t="s">
        <v>57</v>
      </c>
      <c r="I4" s="18" t="s">
        <v>59</v>
      </c>
      <c r="J4" s="18" t="s">
        <v>55</v>
      </c>
      <c r="K4" s="18" t="s">
        <v>60</v>
      </c>
      <c r="L4" s="20" t="s">
        <v>61</v>
      </c>
    </row>
    <row r="5" spans="1:26" s="103" customFormat="1" ht="14">
      <c r="A5" s="100" t="s">
        <v>286</v>
      </c>
      <c r="B5" s="100"/>
      <c r="C5" s="100" t="s">
        <v>287</v>
      </c>
      <c r="D5" s="100"/>
      <c r="E5" s="100">
        <v>175618</v>
      </c>
      <c r="F5" s="100">
        <v>55866</v>
      </c>
      <c r="G5" s="101">
        <v>386722</v>
      </c>
      <c r="H5" s="101">
        <v>10490</v>
      </c>
      <c r="I5" s="101">
        <v>45500</v>
      </c>
      <c r="J5" s="101">
        <v>112812</v>
      </c>
      <c r="K5" s="101">
        <v>0</v>
      </c>
      <c r="L5" s="102">
        <v>787008</v>
      </c>
    </row>
    <row r="6" spans="1:26" s="103" customFormat="1" ht="14">
      <c r="A6" s="100" t="s">
        <v>288</v>
      </c>
      <c r="B6" s="100"/>
      <c r="C6" s="100" t="s">
        <v>289</v>
      </c>
      <c r="D6" s="100"/>
      <c r="E6" s="100">
        <v>87809</v>
      </c>
      <c r="F6" s="100">
        <v>27933</v>
      </c>
      <c r="G6" s="101">
        <v>193361</v>
      </c>
      <c r="H6" s="101">
        <v>5245</v>
      </c>
      <c r="I6" s="101">
        <v>22750</v>
      </c>
      <c r="J6" s="101">
        <v>56406</v>
      </c>
      <c r="K6" s="101">
        <v>0</v>
      </c>
      <c r="L6" s="102">
        <v>393504</v>
      </c>
    </row>
    <row r="7" spans="1:26" s="103" customFormat="1" ht="14">
      <c r="A7" s="100" t="s">
        <v>290</v>
      </c>
      <c r="B7" s="100"/>
      <c r="C7" s="100" t="s">
        <v>291</v>
      </c>
      <c r="D7" s="100"/>
      <c r="E7" s="100">
        <v>476536</v>
      </c>
      <c r="F7" s="100">
        <v>418958</v>
      </c>
      <c r="G7" s="101">
        <v>522408</v>
      </c>
      <c r="H7" s="101">
        <v>64344</v>
      </c>
      <c r="I7" s="101">
        <v>345789</v>
      </c>
      <c r="J7" s="101">
        <v>308291</v>
      </c>
      <c r="K7" s="101">
        <v>0</v>
      </c>
      <c r="L7" s="102">
        <v>2136326</v>
      </c>
    </row>
    <row r="8" spans="1:26" s="103" customFormat="1" ht="25">
      <c r="A8" s="100" t="s">
        <v>292</v>
      </c>
      <c r="B8" s="100"/>
      <c r="C8" s="100" t="s">
        <v>293</v>
      </c>
      <c r="D8" s="100"/>
      <c r="E8" s="100">
        <v>6454</v>
      </c>
      <c r="F8" s="100">
        <v>13142</v>
      </c>
      <c r="G8" s="101">
        <v>222</v>
      </c>
      <c r="H8" s="101">
        <v>914</v>
      </c>
      <c r="I8" s="101">
        <v>13555</v>
      </c>
      <c r="J8" s="101">
        <v>331</v>
      </c>
      <c r="K8" s="101">
        <v>0</v>
      </c>
      <c r="L8" s="102">
        <v>34618</v>
      </c>
    </row>
    <row r="9" spans="1:26" s="103" customFormat="1" ht="14">
      <c r="A9" s="100" t="s">
        <v>294</v>
      </c>
      <c r="B9" s="100"/>
      <c r="C9" s="100" t="s">
        <v>295</v>
      </c>
      <c r="D9" s="100"/>
      <c r="E9" s="100">
        <v>10126</v>
      </c>
      <c r="F9" s="100">
        <v>2173</v>
      </c>
      <c r="G9" s="101">
        <v>4213</v>
      </c>
      <c r="H9" s="101">
        <v>137</v>
      </c>
      <c r="I9" s="101">
        <v>711</v>
      </c>
      <c r="J9" s="101">
        <v>15980</v>
      </c>
      <c r="K9" s="101">
        <v>0</v>
      </c>
      <c r="L9" s="102">
        <v>33340</v>
      </c>
    </row>
    <row r="10" spans="1:26" s="103" customFormat="1" ht="25">
      <c r="A10" s="100" t="s">
        <v>296</v>
      </c>
      <c r="B10" s="100"/>
      <c r="C10" s="100" t="s">
        <v>297</v>
      </c>
      <c r="D10" s="100"/>
      <c r="E10" s="100">
        <v>1136</v>
      </c>
      <c r="F10" s="100">
        <v>282</v>
      </c>
      <c r="G10" s="101">
        <v>818</v>
      </c>
      <c r="H10" s="101">
        <v>288</v>
      </c>
      <c r="I10" s="101">
        <v>3795</v>
      </c>
      <c r="J10" s="101">
        <v>3065</v>
      </c>
      <c r="K10" s="101">
        <v>0</v>
      </c>
      <c r="L10" s="102">
        <v>9384</v>
      </c>
    </row>
    <row r="11" spans="1:26" ht="14.25" customHeight="1">
      <c r="A11" s="22"/>
      <c r="B11" s="22"/>
      <c r="C11" s="22"/>
      <c r="D11" s="22"/>
      <c r="E11" s="23"/>
      <c r="F11" s="23"/>
      <c r="G11" s="23"/>
      <c r="H11" s="23"/>
      <c r="I11" s="23"/>
      <c r="J11" s="23"/>
      <c r="K11" s="23"/>
      <c r="L11" s="26"/>
    </row>
    <row r="12" spans="1:26" ht="14.25" customHeight="1">
      <c r="A12" s="22"/>
      <c r="B12" s="22"/>
      <c r="C12" s="22"/>
      <c r="D12" s="22"/>
      <c r="E12" s="23"/>
      <c r="F12" s="23"/>
      <c r="G12" s="23"/>
      <c r="H12" s="23"/>
      <c r="I12" s="23"/>
      <c r="J12" s="23"/>
      <c r="K12" s="23"/>
      <c r="L12" s="26"/>
    </row>
    <row r="13" spans="1:26" ht="14.25" customHeight="1">
      <c r="A13" s="27" t="s">
        <v>76</v>
      </c>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ht="14.25" customHeight="1">
      <c r="A14" s="27" t="s">
        <v>79</v>
      </c>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ht="14.25" customHeight="1">
      <c r="A15" s="2" t="s">
        <v>82</v>
      </c>
      <c r="B15" s="2"/>
      <c r="C15" s="2"/>
      <c r="D15" s="29"/>
      <c r="E15" s="29"/>
      <c r="F15" s="29"/>
      <c r="G15" s="29"/>
      <c r="H15" s="29"/>
      <c r="I15" s="29"/>
      <c r="J15" s="29"/>
      <c r="K15" s="29"/>
      <c r="L15" s="29"/>
    </row>
    <row r="16" spans="1:26" ht="14.25" customHeight="1">
      <c r="A16" s="2" t="s">
        <v>85</v>
      </c>
      <c r="B16" s="2"/>
      <c r="C16" s="2"/>
      <c r="D16" s="29"/>
      <c r="E16" s="29"/>
      <c r="F16" s="29"/>
      <c r="G16" s="29"/>
      <c r="H16" s="29"/>
      <c r="I16" s="29"/>
      <c r="J16" s="29"/>
      <c r="K16" s="29"/>
      <c r="L16" s="29"/>
    </row>
    <row r="17" spans="1:12" ht="14.25" customHeight="1">
      <c r="A17" s="2" t="s">
        <v>84</v>
      </c>
      <c r="B17" s="2"/>
      <c r="C17" s="2"/>
      <c r="D17" s="29"/>
      <c r="E17" s="29"/>
      <c r="F17" s="29"/>
      <c r="G17" s="29"/>
      <c r="H17" s="29"/>
      <c r="I17" s="29"/>
      <c r="J17" s="29"/>
      <c r="K17" s="29"/>
      <c r="L17" s="29"/>
    </row>
    <row r="18" spans="1:12" ht="14.25" customHeight="1">
      <c r="A18" s="2" t="s">
        <v>87</v>
      </c>
      <c r="B18" s="2"/>
      <c r="C18" s="2"/>
      <c r="D18" s="29"/>
      <c r="E18" s="29"/>
      <c r="F18" s="29"/>
      <c r="G18" s="29"/>
      <c r="H18" s="29"/>
      <c r="I18" s="29"/>
      <c r="J18" s="29"/>
      <c r="K18" s="29"/>
      <c r="L18" s="29"/>
    </row>
    <row r="19" spans="1:12" ht="14.25" customHeight="1"/>
    <row r="20" spans="1:12" ht="14.25" customHeight="1">
      <c r="A20" s="31"/>
      <c r="B20" s="31"/>
      <c r="C20" s="31"/>
      <c r="D20" s="31"/>
      <c r="E20" s="31"/>
      <c r="F20" s="31"/>
      <c r="G20" s="31"/>
      <c r="H20" s="31"/>
      <c r="I20" s="31"/>
      <c r="J20" s="31"/>
      <c r="K20" s="31"/>
      <c r="L20" s="31"/>
    </row>
    <row r="21" spans="1:12" ht="14.25" customHeight="1">
      <c r="A21" s="24"/>
      <c r="B21" s="24"/>
      <c r="C21" s="24"/>
      <c r="D21" s="29"/>
      <c r="E21" s="29"/>
      <c r="F21" s="29"/>
      <c r="G21" s="29"/>
      <c r="H21" s="29"/>
      <c r="I21" s="29"/>
      <c r="J21" s="29"/>
      <c r="K21" s="29"/>
      <c r="L21" s="29"/>
    </row>
    <row r="22" spans="1:12" ht="14.25" customHeight="1"/>
    <row r="23" spans="1:12" ht="14.25" customHeight="1"/>
    <row r="24" spans="1:12" ht="14.25" customHeight="1"/>
    <row r="25" spans="1:12" ht="14.25" customHeight="1"/>
    <row r="26" spans="1:12" ht="14.25" customHeight="1"/>
    <row r="27" spans="1:12" ht="14.25" customHeight="1"/>
    <row r="28" spans="1:12" ht="14.25" customHeight="1"/>
    <row r="29" spans="1:12" ht="14.25" customHeight="1"/>
    <row r="30" spans="1:12" ht="14.25" customHeight="1"/>
    <row r="31" spans="1:12" ht="14.25" customHeight="1"/>
    <row r="32" spans="1:1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2:A3"/>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37"/>
  <sheetViews>
    <sheetView workbookViewId="0">
      <selection activeCell="L22" sqref="L22"/>
    </sheetView>
  </sheetViews>
  <sheetFormatPr defaultColWidth="12.58203125" defaultRowHeight="15" customHeight="1"/>
  <cols>
    <col min="1" max="1" width="70.5" customWidth="1"/>
    <col min="2" max="2" width="16.33203125" customWidth="1"/>
    <col min="3" max="3" width="14.75" customWidth="1"/>
    <col min="4" max="5" width="14.08203125" customWidth="1"/>
    <col min="6" max="6" width="14.25" customWidth="1"/>
    <col min="7" max="7" width="19.83203125" customWidth="1"/>
    <col min="8" max="8" width="31.25" customWidth="1"/>
    <col min="9" max="26" width="8" customWidth="1"/>
  </cols>
  <sheetData>
    <row r="1" spans="1:26" ht="14.25" customHeight="1">
      <c r="A1" s="4" t="s">
        <v>63</v>
      </c>
      <c r="B1" s="4"/>
      <c r="C1" s="5"/>
      <c r="D1" s="5"/>
      <c r="E1" s="5"/>
      <c r="F1" s="5"/>
      <c r="G1" s="5"/>
      <c r="H1" s="5"/>
      <c r="I1" s="5"/>
      <c r="J1" s="5"/>
      <c r="K1" s="5"/>
      <c r="L1" s="5"/>
      <c r="M1" s="5"/>
      <c r="N1" s="5"/>
      <c r="O1" s="5"/>
      <c r="P1" s="5"/>
      <c r="Q1" s="5"/>
      <c r="R1" s="5"/>
      <c r="S1" s="5"/>
      <c r="T1" s="5"/>
      <c r="U1" s="5"/>
      <c r="V1" s="5"/>
      <c r="W1" s="5"/>
      <c r="X1" s="5"/>
      <c r="Y1" s="5"/>
      <c r="Z1" s="5"/>
    </row>
    <row r="2" spans="1:26" ht="22.5" customHeight="1">
      <c r="A2" s="125" t="s">
        <v>65</v>
      </c>
      <c r="B2" s="11" t="s">
        <v>11</v>
      </c>
      <c r="C2" s="11" t="s">
        <v>41</v>
      </c>
      <c r="D2" s="24"/>
      <c r="E2" s="24"/>
      <c r="F2" s="24"/>
      <c r="G2" s="24"/>
      <c r="H2" s="24"/>
      <c r="I2" s="25"/>
      <c r="J2" s="24"/>
      <c r="K2" s="24"/>
      <c r="L2" s="24"/>
      <c r="M2" s="24"/>
      <c r="N2" s="24"/>
      <c r="O2" s="24"/>
      <c r="P2" s="24"/>
      <c r="Q2" s="24"/>
      <c r="R2" s="24"/>
      <c r="S2" s="24"/>
      <c r="T2" s="24"/>
      <c r="U2" s="24"/>
      <c r="V2" s="24"/>
      <c r="W2" s="24"/>
      <c r="X2" s="24"/>
      <c r="Y2" s="24"/>
      <c r="Z2" s="24"/>
    </row>
    <row r="3" spans="1:26" ht="33.75" customHeight="1">
      <c r="A3" s="123"/>
      <c r="B3" s="99" t="s">
        <v>285</v>
      </c>
      <c r="C3" s="99" t="s">
        <v>15</v>
      </c>
      <c r="D3" s="24"/>
      <c r="E3" s="24"/>
      <c r="F3" s="24"/>
      <c r="G3" s="24"/>
      <c r="H3" s="24"/>
      <c r="I3" s="25"/>
      <c r="J3" s="24"/>
      <c r="K3" s="24"/>
      <c r="L3" s="24"/>
      <c r="M3" s="24"/>
      <c r="N3" s="24"/>
      <c r="O3" s="24"/>
      <c r="P3" s="24"/>
      <c r="Q3" s="24"/>
      <c r="R3" s="24"/>
      <c r="S3" s="24"/>
      <c r="T3" s="24"/>
      <c r="U3" s="24"/>
      <c r="V3" s="24"/>
      <c r="W3" s="24"/>
      <c r="X3" s="24"/>
      <c r="Y3" s="24"/>
      <c r="Z3" s="24"/>
    </row>
    <row r="4" spans="1:26" ht="24.75" customHeight="1">
      <c r="A4" s="16" t="s">
        <v>66</v>
      </c>
      <c r="B4" s="17" t="s">
        <v>67</v>
      </c>
      <c r="C4" s="17" t="s">
        <v>68</v>
      </c>
      <c r="D4" s="17" t="s">
        <v>69</v>
      </c>
      <c r="E4" s="17" t="s">
        <v>70</v>
      </c>
      <c r="F4" s="17" t="s">
        <v>71</v>
      </c>
      <c r="G4" s="17" t="s">
        <v>72</v>
      </c>
      <c r="H4" s="17" t="s">
        <v>73</v>
      </c>
      <c r="I4" s="25"/>
      <c r="J4" s="24"/>
      <c r="K4" s="24"/>
      <c r="L4" s="24"/>
      <c r="M4" s="24"/>
      <c r="N4" s="24"/>
      <c r="O4" s="24"/>
      <c r="P4" s="24"/>
      <c r="Q4" s="24"/>
      <c r="R4" s="24"/>
      <c r="S4" s="24"/>
      <c r="T4" s="24"/>
      <c r="U4" s="24"/>
      <c r="V4" s="24"/>
      <c r="W4" s="24"/>
      <c r="X4" s="24"/>
      <c r="Y4" s="24"/>
      <c r="Z4" s="24"/>
    </row>
    <row r="5" spans="1:26" s="107" customFormat="1" ht="50">
      <c r="A5" s="100" t="s">
        <v>298</v>
      </c>
      <c r="B5" s="100" t="s">
        <v>299</v>
      </c>
      <c r="C5" s="104" t="s">
        <v>151</v>
      </c>
      <c r="D5" s="104" t="s">
        <v>300</v>
      </c>
      <c r="E5" s="104" t="s">
        <v>301</v>
      </c>
      <c r="F5" s="104"/>
      <c r="G5" s="105">
        <v>0</v>
      </c>
      <c r="H5" s="104" t="s">
        <v>302</v>
      </c>
    </row>
    <row r="6" spans="1:26" s="107" customFormat="1" ht="14.5">
      <c r="A6" s="106" t="s">
        <v>303</v>
      </c>
      <c r="B6" s="104" t="s">
        <v>304</v>
      </c>
      <c r="C6" s="104" t="s">
        <v>305</v>
      </c>
      <c r="D6" s="104" t="s">
        <v>306</v>
      </c>
      <c r="E6" s="104" t="s">
        <v>301</v>
      </c>
      <c r="F6" s="104"/>
      <c r="G6" s="105">
        <v>0</v>
      </c>
      <c r="H6" s="104"/>
    </row>
    <row r="7" spans="1:26" s="107" customFormat="1" ht="14.5">
      <c r="A7" s="106" t="s">
        <v>307</v>
      </c>
      <c r="B7" s="104" t="s">
        <v>304</v>
      </c>
      <c r="C7" s="104" t="s">
        <v>308</v>
      </c>
      <c r="D7" s="104" t="s">
        <v>306</v>
      </c>
      <c r="E7" s="104" t="s">
        <v>301</v>
      </c>
      <c r="F7" s="104"/>
      <c r="G7" s="105">
        <v>0</v>
      </c>
      <c r="H7" s="104"/>
    </row>
    <row r="8" spans="1:26" s="107" customFormat="1" ht="14.5">
      <c r="A8" s="106" t="s">
        <v>309</v>
      </c>
      <c r="B8" s="104" t="s">
        <v>304</v>
      </c>
      <c r="C8" s="104" t="s">
        <v>310</v>
      </c>
      <c r="D8" s="104" t="s">
        <v>306</v>
      </c>
      <c r="E8" s="104" t="s">
        <v>301</v>
      </c>
      <c r="F8" s="104"/>
      <c r="G8" s="105">
        <v>0</v>
      </c>
      <c r="H8" s="104"/>
    </row>
    <row r="9" spans="1:26" s="107" customFormat="1" ht="14.5">
      <c r="A9" s="106" t="s">
        <v>311</v>
      </c>
      <c r="B9" s="104" t="s">
        <v>304</v>
      </c>
      <c r="C9" s="104" t="s">
        <v>312</v>
      </c>
      <c r="D9" s="104" t="s">
        <v>306</v>
      </c>
      <c r="E9" s="104" t="s">
        <v>301</v>
      </c>
      <c r="F9" s="104"/>
      <c r="G9" s="105">
        <v>0</v>
      </c>
      <c r="H9" s="104"/>
    </row>
    <row r="10" spans="1:26" s="107" customFormat="1" ht="14.5">
      <c r="A10" s="106" t="s">
        <v>313</v>
      </c>
      <c r="B10" s="104" t="s">
        <v>304</v>
      </c>
      <c r="C10" s="104" t="s">
        <v>314</v>
      </c>
      <c r="D10" s="104" t="s">
        <v>306</v>
      </c>
      <c r="E10" s="104" t="s">
        <v>301</v>
      </c>
      <c r="F10" s="104"/>
      <c r="G10" s="105">
        <v>0</v>
      </c>
      <c r="H10" s="104"/>
    </row>
    <row r="11" spans="1:26" s="107" customFormat="1" ht="14.5">
      <c r="A11" s="106" t="s">
        <v>315</v>
      </c>
      <c r="B11" s="104" t="s">
        <v>304</v>
      </c>
      <c r="C11" s="104" t="s">
        <v>316</v>
      </c>
      <c r="D11" s="104" t="s">
        <v>306</v>
      </c>
      <c r="E11" s="104" t="s">
        <v>301</v>
      </c>
      <c r="F11" s="104"/>
      <c r="G11" s="105">
        <v>0</v>
      </c>
      <c r="H11" s="104"/>
    </row>
    <row r="12" spans="1:26" s="107" customFormat="1" ht="14.5">
      <c r="A12" s="106" t="s">
        <v>317</v>
      </c>
      <c r="B12" s="104" t="s">
        <v>304</v>
      </c>
      <c r="C12" s="104" t="s">
        <v>318</v>
      </c>
      <c r="D12" s="104" t="s">
        <v>306</v>
      </c>
      <c r="E12" s="104" t="s">
        <v>301</v>
      </c>
      <c r="F12" s="104"/>
      <c r="G12" s="105">
        <v>0</v>
      </c>
      <c r="H12" s="104"/>
    </row>
    <row r="13" spans="1:26" s="107" customFormat="1" ht="14.5">
      <c r="A13" s="106" t="s">
        <v>319</v>
      </c>
      <c r="B13" s="104" t="s">
        <v>304</v>
      </c>
      <c r="C13" s="104" t="s">
        <v>320</v>
      </c>
      <c r="D13" s="104" t="s">
        <v>306</v>
      </c>
      <c r="E13" s="104" t="s">
        <v>301</v>
      </c>
      <c r="F13" s="104"/>
      <c r="G13" s="105">
        <v>0</v>
      </c>
      <c r="H13" s="104"/>
    </row>
    <row r="14" spans="1:26" s="107" customFormat="1" ht="14.5">
      <c r="A14" s="106" t="s">
        <v>321</v>
      </c>
      <c r="B14" s="104" t="s">
        <v>304</v>
      </c>
      <c r="C14" s="104" t="s">
        <v>322</v>
      </c>
      <c r="D14" s="104" t="s">
        <v>306</v>
      </c>
      <c r="E14" s="104" t="s">
        <v>301</v>
      </c>
      <c r="F14" s="104"/>
      <c r="G14" s="105">
        <v>0</v>
      </c>
      <c r="H14" s="104"/>
    </row>
    <row r="15" spans="1:26" s="107" customFormat="1" ht="14.5">
      <c r="A15" s="106" t="s">
        <v>323</v>
      </c>
      <c r="B15" s="104" t="s">
        <v>304</v>
      </c>
      <c r="C15" s="104" t="s">
        <v>324</v>
      </c>
      <c r="D15" s="104" t="s">
        <v>306</v>
      </c>
      <c r="E15" s="104" t="s">
        <v>301</v>
      </c>
      <c r="F15" s="104"/>
      <c r="G15" s="105">
        <v>0</v>
      </c>
      <c r="H15" s="104"/>
    </row>
    <row r="16" spans="1:26" s="107" customFormat="1" ht="14.5">
      <c r="A16" s="106" t="s">
        <v>325</v>
      </c>
      <c r="B16" s="104" t="s">
        <v>304</v>
      </c>
      <c r="C16" s="104" t="s">
        <v>326</v>
      </c>
      <c r="D16" s="104" t="s">
        <v>306</v>
      </c>
      <c r="E16" s="104" t="s">
        <v>301</v>
      </c>
      <c r="F16" s="104"/>
      <c r="G16" s="105">
        <v>0</v>
      </c>
      <c r="H16" s="104"/>
    </row>
    <row r="17" spans="1:8" s="107" customFormat="1" ht="14.5">
      <c r="A17" s="106" t="s">
        <v>327</v>
      </c>
      <c r="B17" s="104" t="s">
        <v>304</v>
      </c>
      <c r="C17" s="104" t="s">
        <v>328</v>
      </c>
      <c r="D17" s="104" t="s">
        <v>306</v>
      </c>
      <c r="E17" s="104" t="s">
        <v>301</v>
      </c>
      <c r="F17" s="104"/>
      <c r="G17" s="105">
        <v>0</v>
      </c>
      <c r="H17" s="104"/>
    </row>
    <row r="18" spans="1:8" s="107" customFormat="1" ht="14.5">
      <c r="A18" s="106" t="s">
        <v>329</v>
      </c>
      <c r="B18" s="104" t="s">
        <v>304</v>
      </c>
      <c r="C18" s="104" t="s">
        <v>328</v>
      </c>
      <c r="D18" s="104" t="s">
        <v>306</v>
      </c>
      <c r="E18" s="104" t="s">
        <v>301</v>
      </c>
      <c r="F18" s="104"/>
      <c r="G18" s="105">
        <v>0</v>
      </c>
      <c r="H18" s="104"/>
    </row>
    <row r="19" spans="1:8" s="107" customFormat="1" ht="14.5">
      <c r="A19" s="106" t="s">
        <v>330</v>
      </c>
      <c r="B19" s="104" t="s">
        <v>304</v>
      </c>
      <c r="C19" s="104" t="s">
        <v>331</v>
      </c>
      <c r="D19" s="104" t="s">
        <v>306</v>
      </c>
      <c r="E19" s="104" t="s">
        <v>301</v>
      </c>
      <c r="F19" s="104"/>
      <c r="G19" s="105">
        <v>0</v>
      </c>
      <c r="H19" s="104"/>
    </row>
    <row r="20" spans="1:8" s="107" customFormat="1" ht="14.5">
      <c r="A20" s="106" t="s">
        <v>332</v>
      </c>
      <c r="B20" s="104" t="s">
        <v>304</v>
      </c>
      <c r="C20" s="104" t="s">
        <v>333</v>
      </c>
      <c r="D20" s="104" t="s">
        <v>306</v>
      </c>
      <c r="E20" s="104" t="s">
        <v>301</v>
      </c>
      <c r="F20" s="104"/>
      <c r="G20" s="105">
        <v>0</v>
      </c>
      <c r="H20" s="104"/>
    </row>
    <row r="21" spans="1:8" s="107" customFormat="1" ht="14.5">
      <c r="A21" s="106" t="s">
        <v>334</v>
      </c>
      <c r="B21" s="104" t="s">
        <v>304</v>
      </c>
      <c r="C21" s="104" t="s">
        <v>335</v>
      </c>
      <c r="D21" s="104" t="s">
        <v>306</v>
      </c>
      <c r="E21" s="104" t="s">
        <v>301</v>
      </c>
      <c r="F21" s="104"/>
      <c r="G21" s="105">
        <v>0</v>
      </c>
      <c r="H21" s="104"/>
    </row>
    <row r="22" spans="1:8" s="107" customFormat="1" ht="14.5">
      <c r="A22" s="106" t="s">
        <v>336</v>
      </c>
      <c r="B22" s="104" t="s">
        <v>304</v>
      </c>
      <c r="C22" s="104" t="s">
        <v>337</v>
      </c>
      <c r="D22" s="104" t="s">
        <v>306</v>
      </c>
      <c r="E22" s="104" t="s">
        <v>301</v>
      </c>
      <c r="F22" s="104"/>
      <c r="G22" s="105">
        <v>0</v>
      </c>
      <c r="H22" s="104"/>
    </row>
    <row r="23" spans="1:8" s="107" customFormat="1" ht="14.5">
      <c r="A23" s="106" t="s">
        <v>338</v>
      </c>
      <c r="B23" s="104" t="s">
        <v>304</v>
      </c>
      <c r="C23" s="104" t="s">
        <v>339</v>
      </c>
      <c r="D23" s="104" t="s">
        <v>306</v>
      </c>
      <c r="E23" s="104" t="s">
        <v>301</v>
      </c>
      <c r="F23" s="104"/>
      <c r="G23" s="105">
        <v>0</v>
      </c>
      <c r="H23" s="104"/>
    </row>
    <row r="24" spans="1:8" s="107" customFormat="1" ht="14.5">
      <c r="A24" s="106" t="s">
        <v>340</v>
      </c>
      <c r="B24" s="104" t="s">
        <v>304</v>
      </c>
      <c r="C24" s="104" t="s">
        <v>341</v>
      </c>
      <c r="D24" s="104" t="s">
        <v>306</v>
      </c>
      <c r="E24" s="104" t="s">
        <v>301</v>
      </c>
      <c r="F24" s="104"/>
      <c r="G24" s="105">
        <v>0</v>
      </c>
      <c r="H24" s="104"/>
    </row>
    <row r="25" spans="1:8" s="107" customFormat="1" ht="14.5">
      <c r="A25" s="106" t="s">
        <v>342</v>
      </c>
      <c r="B25" s="104" t="s">
        <v>304</v>
      </c>
      <c r="C25" s="104" t="s">
        <v>343</v>
      </c>
      <c r="D25" s="104" t="s">
        <v>306</v>
      </c>
      <c r="E25" s="104" t="s">
        <v>301</v>
      </c>
      <c r="F25" s="104"/>
      <c r="G25" s="105">
        <v>0</v>
      </c>
      <c r="H25" s="104"/>
    </row>
    <row r="26" spans="1:8" s="107" customFormat="1" ht="14.5">
      <c r="A26" s="106" t="s">
        <v>344</v>
      </c>
      <c r="B26" s="104" t="s">
        <v>304</v>
      </c>
      <c r="C26" s="104" t="s">
        <v>345</v>
      </c>
      <c r="D26" s="104" t="s">
        <v>306</v>
      </c>
      <c r="E26" s="104" t="s">
        <v>301</v>
      </c>
      <c r="F26" s="104"/>
      <c r="G26" s="105">
        <v>0</v>
      </c>
      <c r="H26" s="104"/>
    </row>
    <row r="27" spans="1:8" s="107" customFormat="1" ht="14.5">
      <c r="A27" s="106" t="s">
        <v>346</v>
      </c>
      <c r="B27" s="104" t="s">
        <v>304</v>
      </c>
      <c r="C27" s="104" t="s">
        <v>347</v>
      </c>
      <c r="D27" s="104" t="s">
        <v>306</v>
      </c>
      <c r="E27" s="104" t="s">
        <v>301</v>
      </c>
      <c r="F27" s="104"/>
      <c r="G27" s="105">
        <v>0</v>
      </c>
      <c r="H27" s="104"/>
    </row>
    <row r="28" spans="1:8" s="107" customFormat="1" ht="14.5">
      <c r="A28" s="106" t="s">
        <v>348</v>
      </c>
      <c r="B28" s="104" t="s">
        <v>304</v>
      </c>
      <c r="C28" s="104" t="s">
        <v>347</v>
      </c>
      <c r="D28" s="104" t="s">
        <v>306</v>
      </c>
      <c r="E28" s="104" t="s">
        <v>301</v>
      </c>
      <c r="F28" s="104"/>
      <c r="G28" s="105">
        <v>0</v>
      </c>
      <c r="H28" s="104"/>
    </row>
    <row r="29" spans="1:8" s="107" customFormat="1" ht="14.5">
      <c r="A29" s="106" t="s">
        <v>349</v>
      </c>
      <c r="B29" s="104" t="s">
        <v>304</v>
      </c>
      <c r="C29" s="104" t="s">
        <v>350</v>
      </c>
      <c r="D29" s="104" t="s">
        <v>306</v>
      </c>
      <c r="E29" s="104" t="s">
        <v>301</v>
      </c>
      <c r="F29" s="104"/>
      <c r="G29" s="105">
        <v>0</v>
      </c>
      <c r="H29" s="104"/>
    </row>
    <row r="30" spans="1:8" s="107" customFormat="1" ht="14.5">
      <c r="A30" s="106" t="s">
        <v>351</v>
      </c>
      <c r="B30" s="104" t="s">
        <v>304</v>
      </c>
      <c r="C30" s="104" t="s">
        <v>352</v>
      </c>
      <c r="D30" s="104" t="s">
        <v>306</v>
      </c>
      <c r="E30" s="104" t="s">
        <v>301</v>
      </c>
      <c r="F30" s="104"/>
      <c r="G30" s="105">
        <v>0</v>
      </c>
      <c r="H30" s="104"/>
    </row>
    <row r="31" spans="1:8" s="107" customFormat="1" ht="14.5">
      <c r="A31" s="106" t="s">
        <v>353</v>
      </c>
      <c r="B31" s="104" t="s">
        <v>304</v>
      </c>
      <c r="C31" s="104" t="s">
        <v>354</v>
      </c>
      <c r="D31" s="104" t="s">
        <v>306</v>
      </c>
      <c r="E31" s="104" t="s">
        <v>301</v>
      </c>
      <c r="F31" s="104"/>
      <c r="G31" s="105">
        <v>0</v>
      </c>
      <c r="H31" s="104"/>
    </row>
    <row r="32" spans="1:8" s="107" customFormat="1" ht="14.5">
      <c r="A32" s="106" t="s">
        <v>355</v>
      </c>
      <c r="B32" s="104" t="s">
        <v>304</v>
      </c>
      <c r="C32" s="104" t="s">
        <v>356</v>
      </c>
      <c r="D32" s="104" t="s">
        <v>306</v>
      </c>
      <c r="E32" s="104" t="s">
        <v>301</v>
      </c>
      <c r="F32" s="104"/>
      <c r="G32" s="105">
        <v>0</v>
      </c>
      <c r="H32" s="104"/>
    </row>
    <row r="33" spans="1:26" s="107" customFormat="1" ht="14.5">
      <c r="A33" s="106" t="s">
        <v>357</v>
      </c>
      <c r="B33" s="104" t="s">
        <v>304</v>
      </c>
      <c r="C33" s="104" t="s">
        <v>337</v>
      </c>
      <c r="D33" s="104" t="s">
        <v>306</v>
      </c>
      <c r="E33" s="104" t="s">
        <v>301</v>
      </c>
      <c r="F33" s="104"/>
      <c r="G33" s="105">
        <v>0</v>
      </c>
      <c r="H33" s="104"/>
    </row>
    <row r="34" spans="1:26" s="107" customFormat="1" ht="14.5">
      <c r="A34" s="106" t="s">
        <v>358</v>
      </c>
      <c r="B34" s="104" t="s">
        <v>304</v>
      </c>
      <c r="C34" s="104" t="s">
        <v>316</v>
      </c>
      <c r="D34" s="104" t="s">
        <v>306</v>
      </c>
      <c r="E34" s="104" t="s">
        <v>301</v>
      </c>
      <c r="F34" s="104"/>
      <c r="G34" s="105">
        <v>0</v>
      </c>
      <c r="H34" s="104"/>
    </row>
    <row r="35" spans="1:26" s="107" customFormat="1" ht="14.5">
      <c r="A35" s="106" t="s">
        <v>359</v>
      </c>
      <c r="B35" s="104" t="s">
        <v>304</v>
      </c>
      <c r="C35" s="104" t="s">
        <v>347</v>
      </c>
      <c r="D35" s="104" t="s">
        <v>306</v>
      </c>
      <c r="E35" s="104" t="s">
        <v>301</v>
      </c>
      <c r="F35" s="104"/>
      <c r="G35" s="105">
        <v>0</v>
      </c>
      <c r="H35" s="104"/>
    </row>
    <row r="36" spans="1:26" s="107" customFormat="1" ht="14.5">
      <c r="A36" s="106" t="s">
        <v>360</v>
      </c>
      <c r="B36" s="104" t="s">
        <v>304</v>
      </c>
      <c r="C36" s="104" t="s">
        <v>361</v>
      </c>
      <c r="D36" s="104" t="s">
        <v>306</v>
      </c>
      <c r="E36" s="104" t="s">
        <v>301</v>
      </c>
      <c r="F36" s="104"/>
      <c r="G36" s="105">
        <v>0</v>
      </c>
      <c r="H36" s="104"/>
    </row>
    <row r="37" spans="1:26" s="107" customFormat="1" ht="14.5">
      <c r="A37" s="106" t="s">
        <v>362</v>
      </c>
      <c r="B37" s="104" t="s">
        <v>304</v>
      </c>
      <c r="C37" s="104" t="s">
        <v>363</v>
      </c>
      <c r="D37" s="104" t="s">
        <v>306</v>
      </c>
      <c r="E37" s="104" t="s">
        <v>301</v>
      </c>
      <c r="F37" s="104"/>
      <c r="G37" s="105">
        <v>0</v>
      </c>
      <c r="H37" s="104"/>
    </row>
    <row r="38" spans="1:26" s="107" customFormat="1" ht="14.5">
      <c r="A38" s="106" t="s">
        <v>364</v>
      </c>
      <c r="B38" s="104" t="s">
        <v>304</v>
      </c>
      <c r="C38" s="104" t="s">
        <v>361</v>
      </c>
      <c r="D38" s="104" t="s">
        <v>306</v>
      </c>
      <c r="E38" s="104" t="s">
        <v>301</v>
      </c>
      <c r="F38" s="104"/>
      <c r="G38" s="105">
        <v>0</v>
      </c>
      <c r="H38" s="104"/>
    </row>
    <row r="39" spans="1:26" s="107" customFormat="1" ht="14.5">
      <c r="A39" s="106" t="s">
        <v>365</v>
      </c>
      <c r="B39" s="104" t="s">
        <v>304</v>
      </c>
      <c r="C39" s="104" t="s">
        <v>361</v>
      </c>
      <c r="D39" s="104" t="s">
        <v>306</v>
      </c>
      <c r="E39" s="104" t="s">
        <v>301</v>
      </c>
      <c r="F39" s="104"/>
      <c r="G39" s="105">
        <v>0</v>
      </c>
      <c r="H39" s="104"/>
    </row>
    <row r="40" spans="1:26" s="107" customFormat="1" ht="14.5">
      <c r="A40" s="106" t="s">
        <v>366</v>
      </c>
      <c r="B40" s="104" t="s">
        <v>304</v>
      </c>
      <c r="C40" s="104" t="s">
        <v>367</v>
      </c>
      <c r="D40" s="104" t="s">
        <v>306</v>
      </c>
      <c r="E40" s="104" t="s">
        <v>301</v>
      </c>
      <c r="F40" s="104"/>
      <c r="G40" s="105">
        <v>0</v>
      </c>
      <c r="H40" s="104"/>
    </row>
    <row r="41" spans="1:26" s="107" customFormat="1" ht="14.5">
      <c r="A41" s="106" t="s">
        <v>368</v>
      </c>
      <c r="B41" s="104" t="s">
        <v>304</v>
      </c>
      <c r="C41" s="104" t="s">
        <v>369</v>
      </c>
      <c r="D41" s="104" t="s">
        <v>306</v>
      </c>
      <c r="E41" s="104" t="s">
        <v>301</v>
      </c>
      <c r="F41" s="104"/>
      <c r="G41" s="105">
        <v>0</v>
      </c>
      <c r="H41" s="104"/>
    </row>
    <row r="42" spans="1:26" s="107" customFormat="1" ht="14.5">
      <c r="A42" s="106" t="s">
        <v>370</v>
      </c>
      <c r="B42" s="104" t="s">
        <v>304</v>
      </c>
      <c r="C42" s="104" t="s">
        <v>371</v>
      </c>
      <c r="D42" s="104" t="s">
        <v>306</v>
      </c>
      <c r="E42" s="104" t="s">
        <v>301</v>
      </c>
      <c r="F42" s="104"/>
      <c r="G42" s="105">
        <v>0</v>
      </c>
      <c r="H42" s="104"/>
    </row>
    <row r="43" spans="1:26" s="107" customFormat="1" ht="14.5">
      <c r="A43" s="106" t="s">
        <v>372</v>
      </c>
      <c r="B43" s="104" t="s">
        <v>304</v>
      </c>
      <c r="C43" s="104" t="s">
        <v>373</v>
      </c>
      <c r="D43" s="104" t="s">
        <v>306</v>
      </c>
      <c r="E43" s="104" t="s">
        <v>301</v>
      </c>
      <c r="F43" s="104"/>
      <c r="G43" s="105">
        <v>0</v>
      </c>
      <c r="H43" s="104"/>
    </row>
    <row r="44" spans="1:26" s="107" customFormat="1" ht="14.5">
      <c r="A44" s="106" t="s">
        <v>374</v>
      </c>
      <c r="B44" s="104" t="s">
        <v>304</v>
      </c>
      <c r="C44" s="104" t="s">
        <v>375</v>
      </c>
      <c r="D44" s="104" t="s">
        <v>306</v>
      </c>
      <c r="E44" s="104" t="s">
        <v>301</v>
      </c>
      <c r="F44" s="104"/>
      <c r="G44" s="105">
        <v>0</v>
      </c>
      <c r="H44" s="104"/>
    </row>
    <row r="45" spans="1:26" ht="14.25" customHeight="1">
      <c r="A45" s="22" t="s">
        <v>74</v>
      </c>
      <c r="B45" s="22"/>
      <c r="C45" s="23"/>
      <c r="D45" s="23"/>
      <c r="E45" s="23"/>
      <c r="F45" s="23"/>
      <c r="G45" s="23"/>
      <c r="H45" s="23"/>
      <c r="I45" s="24"/>
      <c r="J45" s="24"/>
      <c r="K45" s="24"/>
      <c r="L45" s="24"/>
      <c r="M45" s="24"/>
      <c r="N45" s="24"/>
      <c r="O45" s="24"/>
      <c r="P45" s="24"/>
      <c r="Q45" s="24"/>
      <c r="R45" s="24"/>
      <c r="S45" s="24"/>
      <c r="T45" s="24"/>
      <c r="U45" s="24"/>
      <c r="V45" s="24"/>
      <c r="W45" s="24"/>
      <c r="X45" s="24"/>
      <c r="Y45" s="24"/>
      <c r="Z45" s="24"/>
    </row>
    <row r="46" spans="1:26" ht="14.25" customHeight="1">
      <c r="A46" s="22"/>
      <c r="B46" s="22"/>
      <c r="C46" s="23"/>
      <c r="D46" s="23"/>
      <c r="E46" s="23"/>
      <c r="F46" s="23"/>
      <c r="G46" s="23"/>
      <c r="H46" s="23"/>
      <c r="I46" s="24"/>
      <c r="J46" s="24"/>
      <c r="K46" s="24"/>
      <c r="L46" s="24"/>
      <c r="M46" s="24"/>
      <c r="N46" s="24"/>
      <c r="O46" s="24"/>
      <c r="P46" s="24"/>
      <c r="Q46" s="24"/>
      <c r="R46" s="24"/>
      <c r="S46" s="24"/>
      <c r="T46" s="24"/>
      <c r="U46" s="24"/>
      <c r="V46" s="24"/>
      <c r="W46" s="24"/>
      <c r="X46" s="24"/>
      <c r="Y46" s="24"/>
      <c r="Z46" s="24"/>
    </row>
    <row r="47" spans="1:26" ht="14.25" customHeight="1">
      <c r="A47" s="2" t="s">
        <v>77</v>
      </c>
      <c r="B47" s="2"/>
      <c r="C47" s="28"/>
      <c r="D47" s="28"/>
      <c r="E47" s="28"/>
      <c r="F47" s="28"/>
      <c r="G47" s="28"/>
      <c r="H47" s="28"/>
      <c r="I47" s="24"/>
      <c r="J47" s="24"/>
      <c r="K47" s="24"/>
      <c r="L47" s="24"/>
      <c r="M47" s="24"/>
      <c r="N47" s="24"/>
      <c r="O47" s="24"/>
      <c r="P47" s="24"/>
      <c r="Q47" s="24"/>
      <c r="R47" s="24"/>
      <c r="S47" s="24"/>
      <c r="T47" s="24"/>
      <c r="U47" s="24"/>
      <c r="V47" s="24"/>
      <c r="W47" s="24"/>
      <c r="X47" s="24"/>
      <c r="Y47" s="24"/>
      <c r="Z47" s="24"/>
    </row>
    <row r="48" spans="1:26" ht="14.25" customHeight="1">
      <c r="A48" s="2" t="s">
        <v>80</v>
      </c>
      <c r="B48" s="2"/>
      <c r="C48" s="28"/>
      <c r="D48" s="28"/>
      <c r="E48" s="28"/>
      <c r="F48" s="28"/>
      <c r="G48" s="28"/>
      <c r="H48" s="28"/>
      <c r="I48" s="24"/>
      <c r="J48" s="24"/>
      <c r="K48" s="24"/>
      <c r="L48" s="24"/>
      <c r="M48" s="24"/>
      <c r="N48" s="24"/>
      <c r="O48" s="24"/>
      <c r="P48" s="24"/>
      <c r="Q48" s="24"/>
      <c r="R48" s="24"/>
      <c r="S48" s="24"/>
      <c r="T48" s="24"/>
      <c r="U48" s="24"/>
      <c r="V48" s="24"/>
      <c r="W48" s="24"/>
      <c r="X48" s="24"/>
      <c r="Y48" s="24"/>
      <c r="Z48" s="24"/>
    </row>
    <row r="49" spans="1:26" ht="14.25" customHeight="1">
      <c r="A49" s="2" t="s">
        <v>83</v>
      </c>
      <c r="B49" s="24"/>
      <c r="C49" s="28"/>
      <c r="D49" s="28"/>
      <c r="E49" s="28"/>
      <c r="F49" s="28"/>
      <c r="G49" s="28"/>
      <c r="H49" s="28"/>
      <c r="I49" s="24"/>
      <c r="J49" s="24"/>
      <c r="K49" s="24"/>
      <c r="L49" s="24"/>
      <c r="M49" s="24"/>
      <c r="N49" s="24"/>
      <c r="O49" s="24"/>
      <c r="P49" s="24"/>
      <c r="Q49" s="24"/>
      <c r="R49" s="24"/>
      <c r="S49" s="24"/>
      <c r="T49" s="24"/>
      <c r="U49" s="24"/>
      <c r="V49" s="24"/>
      <c r="W49" s="24"/>
      <c r="X49" s="24"/>
      <c r="Y49" s="24"/>
      <c r="Z49" s="24"/>
    </row>
    <row r="50" spans="1:26" ht="14.25" customHeight="1">
      <c r="A50" s="30"/>
      <c r="B50" s="30"/>
      <c r="C50" s="28"/>
      <c r="D50" s="28"/>
      <c r="E50" s="28"/>
      <c r="F50" s="28"/>
      <c r="G50" s="28"/>
      <c r="H50" s="28"/>
      <c r="I50" s="24"/>
      <c r="J50" s="24"/>
      <c r="K50" s="24"/>
      <c r="L50" s="24"/>
      <c r="M50" s="24"/>
      <c r="N50" s="24"/>
      <c r="O50" s="24"/>
      <c r="P50" s="24"/>
      <c r="Q50" s="24"/>
      <c r="R50" s="24"/>
      <c r="S50" s="24"/>
      <c r="T50" s="24"/>
      <c r="U50" s="24"/>
      <c r="V50" s="24"/>
      <c r="W50" s="24"/>
      <c r="X50" s="24"/>
      <c r="Y50" s="24"/>
      <c r="Z50" s="24"/>
    </row>
    <row r="51" spans="1:26" ht="14.2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4.2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4.2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4.2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4.2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ht="14.2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14.2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ht="14.2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4.2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ht="14.2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ht="14.2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ht="14.2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4.2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ht="14.2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4.2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ht="14.2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4.2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ht="14.2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4.2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ht="14.2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4.2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ht="14.2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ht="14.2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ht="14.2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4.2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ht="14.2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ht="14.2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14.2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4.2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4.2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4.2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4.2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4.2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ht="14.2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ht="14.2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4.2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4.2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ht="14.2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ht="14.2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4.2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4.2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ht="14.2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ht="14.2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4.2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4.2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ht="14.2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14.2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4.2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4.2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ht="14.2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4.2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4.2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4.2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4.2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4.2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4.2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4.2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4.2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4.2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4.2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4.2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4.2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4.2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4.2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4.2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4.2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4.2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4.2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4.2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4.2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4.2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4.2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4.2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4.2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4.2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4.2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4.2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4.2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4.2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4.2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4.2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4.2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4.2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4.2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4.2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4.2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4.2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4.2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4.2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4.2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4.2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4.2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4.2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4.2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4.2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4.2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4.2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4.2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4.2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4.2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4.2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4.2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4.2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4.2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4.2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4.2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4.2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4.2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4.2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4.2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4.2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4.2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4.2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4.2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4.2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4.2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4.2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4.2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4.2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4.2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4.2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4.2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4.2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4.2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4.2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4.2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4.2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4.2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4.2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4.2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4.2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4.2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4.2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4.2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4.2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4.2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4.2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4.2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4.2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4.2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4.2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4.2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4.2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4.2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4.2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4.2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4.2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4.2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4.2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4.2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4.2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4.2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4.2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4.2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4.2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4.2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4.2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4.2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4.2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4.2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4.2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4.2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4.2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4.2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4.2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4.2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4.2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4.2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4.2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4.2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4.2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4.2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4.2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4.2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4.2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4.2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4.2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4.2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4.2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4.2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4.2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4.2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4.2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4.2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4.2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4.2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4.2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4.2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4.2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4.2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4.2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4.2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4.2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4.2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4.2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4.2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4.2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4.2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4.2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4.2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4.2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4.2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4.2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4.2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4.2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4.2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4.2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4.2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4.25" customHeight="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4.2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4.2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4.25" customHeight="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4.2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4.2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4.2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4.2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4.2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4.2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4.2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4.2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4.2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4.2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4.2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4.2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4.2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4.2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4.2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4.2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4.2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4.2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4.2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4.2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4.2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4.2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4.2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4.2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4.2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4.2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4.2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4.2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4.2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4.2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4.2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4.2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4.2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4.2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4.2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4.2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4.2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4.2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4.2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4.2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4.2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4.25" customHeight="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4.25" customHeight="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4.25" customHeight="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4.2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4.2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4.25" customHeight="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4.25" customHeight="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4.25" customHeight="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4.25" customHeight="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4.25" customHeight="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4.25"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4.25" customHeight="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4.25" customHeight="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4.25" customHeight="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4.25" customHeight="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4.25" customHeight="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4.25" customHeight="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4.25" customHeight="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4.25"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4.25" customHeight="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4.25" customHeight="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4.25" customHeight="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4.25"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4.25" customHeight="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4.25" customHeight="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4.25" customHeight="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4.25" customHeight="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4.2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4.2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4.25" customHeight="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4.25" customHeight="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4.25" customHeight="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4.25" customHeight="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4.25" customHeight="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4.25" customHeight="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4.25" customHeight="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4.25" customHeight="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4.25" customHeight="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4.25" customHeight="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4.25" customHeight="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4.25" customHeight="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4.25" customHeight="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4.25" customHeight="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4.25" customHeight="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4.25" customHeight="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4.25" customHeight="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4.25" customHeight="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4.25" customHeight="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4.25" customHeight="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4.25" customHeight="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4.25" customHeight="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4.25" customHeight="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4.25" customHeight="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4.25"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4.25" customHeight="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4.25" customHeight="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4.25" customHeight="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4.25" customHeight="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4.25" customHeight="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4.25" customHeight="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4.25" customHeight="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4.25" customHeight="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4.25" customHeight="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4.25" customHeight="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4.25" customHeight="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4.25" customHeight="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4.25" customHeight="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4.25" customHeight="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4.25" customHeight="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4.25" customHeight="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4.25" customHeight="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4.25" customHeight="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4.25" customHeight="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4.25" customHeight="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4.25" customHeight="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4.25" customHeight="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4.25" customHeight="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4.25" customHeight="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4.25" customHeight="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4.25" customHeight="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4.25" customHeight="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4.25" customHeight="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4.25" customHeight="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4.25" customHeight="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4.25" customHeight="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4.25" customHeight="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4.25" customHeight="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4.25" customHeight="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4.25" customHeight="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4.25" customHeight="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4.25" customHeight="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4.25" customHeight="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4.25" customHeight="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4.25" customHeight="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4.25" customHeight="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4.25"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4.25" customHeight="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4.25" customHeight="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4.25" customHeight="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4.25" customHeight="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4.25" customHeight="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4.25" customHeight="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4.25" customHeight="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4.25" customHeight="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4.25" customHeight="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4.25" customHeight="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4.25" customHeight="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4.25" customHeight="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4.25" customHeight="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4.25" customHeight="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4.25" customHeight="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4.25" customHeight="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4.25" customHeight="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4.25" customHeight="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4.2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4.25" customHeight="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4.25" customHeight="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4.25" customHeight="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4.25" customHeight="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4.25" customHeight="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4.25" customHeight="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4.25" customHeight="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4.25" customHeight="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4.25"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4.25" customHeight="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4.25" customHeight="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4.25" customHeight="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4.25" customHeight="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4.25" customHeight="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4.2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4.25" customHeight="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4.25" customHeight="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4.25" customHeight="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4.25" customHeight="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4.25" customHeight="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4.25" customHeight="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4.25" customHeight="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4.25"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4.25" customHeight="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4.2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4.25" customHeight="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4.25" customHeight="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4.25" customHeight="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4.25" customHeight="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4.25" customHeight="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4.25" customHeight="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4.25" customHeight="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4.25"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4.25" customHeight="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4.25" customHeight="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4.25" customHeight="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4.25" customHeight="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4.25" customHeight="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4.25" customHeight="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4.25" customHeight="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4.25" customHeight="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4.25" customHeight="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4.25" customHeight="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4.25" customHeight="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4.25" customHeight="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4.25" customHeight="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4.25" customHeight="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4.2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4.25"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4.25" customHeight="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4.25" customHeight="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4.25" customHeight="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4.25" customHeight="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4.25" customHeight="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4.25" customHeight="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4.25" customHeight="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4.25" customHeight="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4.2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4.25" customHeight="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4.25" customHeight="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4.25" customHeight="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4.25" customHeight="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4.25" customHeight="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4.25" customHeight="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4.25" customHeight="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4.25" customHeight="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4.25" customHeight="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4.25" customHeight="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4.25" customHeight="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4.25"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4.25" customHeight="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4.25" customHeight="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4.25" customHeight="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4.2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4.25" customHeight="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4.25" customHeight="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4.25" customHeight="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4.25" customHeight="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4.25" customHeight="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4.25"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4.2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4.2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4.25" customHeight="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4.25" customHeight="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4.25" customHeight="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4.25" customHeight="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4.25" customHeight="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4.25" customHeight="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4.25" customHeight="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4.25" customHeight="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4.25" customHeight="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4.25" customHeight="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4.25" customHeight="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4.25" customHeight="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4.25" customHeight="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4.25" customHeight="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4.25" customHeight="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4.25" customHeight="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4.25" customHeight="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4.25" customHeight="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4.25" customHeight="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4.25" customHeight="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4.25" customHeight="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4.25"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4.25"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4.25"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4.25"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4.25"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4.25"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4.25"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4.25"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4.25"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4.25"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4.2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4.25"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4.25"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4.25"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4.25"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4.25"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4.25"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4.25"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4.25"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4.25"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4.25"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4.25"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4.25"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4.25"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4.25"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4.25"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4.25"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4.25"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4.25"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4.25"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4.25"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4.25"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4.25"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4.25"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4.25"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4.25"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4.25"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4.25"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4.25"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4.25"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4.25"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4.25"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4.25"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4.2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4.25"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4.25"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4.25"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4.25"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4.25"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4.25"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4.25"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4.25"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4.25"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4.25"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4.25"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4.25"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4.25"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4.25"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4.25"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4.25"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4.25"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4.25"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4.25"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4.25"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4.25"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4.25"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4.25"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4.25"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4.25"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4.25"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4.25"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4.25"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4.25"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4.25"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4.25"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4.25"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4.2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4.25"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4.25"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4.25"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4.25"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4.25"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4.25"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4.25"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4.25"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4.25"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4.25" customHeight="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4.25" customHeight="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4.25" customHeight="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4.25" customHeight="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4.25" customHeight="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4.25" customHeight="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4.25" customHeight="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4.25" customHeight="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4.25" customHeight="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4.25" customHeight="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4.25" customHeight="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4.25" customHeight="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4.25" customHeight="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4.25" customHeight="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4.25" customHeight="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4.25" customHeight="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4.25" customHeight="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4.25" customHeight="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4.25" customHeight="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4.25" customHeight="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4.25" customHeight="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4.25" customHeight="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4.25" customHeight="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4.25" customHeight="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4.25" customHeight="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4.25" customHeight="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4.25" customHeight="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4.25" customHeight="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4.25" customHeight="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4.25" customHeight="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4.25" customHeight="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4.25" customHeight="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4.25" customHeight="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4.25" customHeight="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4.25" customHeight="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4.25" customHeight="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4.25" customHeight="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4.25" customHeight="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4.25" customHeight="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4.25" customHeight="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4.25" customHeight="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4.25" customHeight="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4.25" customHeight="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4.25" customHeight="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4.25" customHeight="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4.25" customHeight="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4.25" customHeight="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4.25" customHeight="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4.25" customHeight="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4.25" customHeight="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4.25" customHeight="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4.25" customHeight="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4.25" customHeight="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4.25" customHeight="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4.25" customHeight="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4.25" customHeight="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4.25" customHeight="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4.25" customHeight="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4.25" customHeight="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4.25" customHeight="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4.25" customHeight="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4.25" customHeight="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4.25" customHeight="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4.25" customHeight="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4.25" customHeight="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4.25" customHeight="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4.25" customHeight="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4.25" customHeight="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4.25" customHeight="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4.25" customHeight="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4.25" customHeight="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4.25" customHeight="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4.25" customHeight="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4.25" customHeight="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4.25" customHeight="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4.25" customHeight="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4.25" customHeight="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4.25" customHeight="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4.25" customHeight="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4.25" customHeight="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4.25" customHeight="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4.25" customHeight="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4.25" customHeight="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4.25" customHeight="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4.25" customHeight="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4.25" customHeight="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4.25" customHeight="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4.25" customHeight="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4.25" customHeight="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4.25" customHeight="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4.25" customHeight="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4.25" customHeight="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4.25" customHeight="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4.25" customHeight="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4.25" customHeight="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4.25" customHeight="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4.25" customHeight="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4.25" customHeight="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4.25" customHeight="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4.25" customHeight="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4.25" customHeight="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4.25" customHeight="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4.25" customHeight="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4.25" customHeight="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4.2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4.25" customHeight="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4.25" customHeight="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4.25" customHeight="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4.25" customHeight="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4.25" customHeight="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4.25" customHeight="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4.25" customHeight="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4.25" customHeight="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4.25" customHeight="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4.25" customHeight="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4.25" customHeight="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4.25" customHeight="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4.25" customHeight="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4.25" customHeight="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4.25" customHeight="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4.25" customHeight="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4.25" customHeight="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4.25" customHeight="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4.25" customHeight="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4.2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4.2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4.2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4.2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4.2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4.2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4.2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4.2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4.2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4.2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4.2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4.2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4.2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4.2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4.2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4.2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4.2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4.2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4.2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4.2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4.2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4.2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4.2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4.25" customHeight="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4.25" customHeight="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4.25" customHeight="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4.25" customHeight="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4.25" customHeight="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4.25" customHeight="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4.25" customHeight="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4.25" customHeight="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4.25" customHeight="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4.25" customHeight="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4.25" customHeight="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4.25" customHeight="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4.25" customHeight="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4.25" customHeight="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4.25" customHeight="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4.25" customHeight="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4.25" customHeight="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4.25" customHeight="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4.25" customHeight="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4.25" customHeight="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4.25" customHeight="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4.25" customHeight="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4.25" customHeight="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4.25" customHeight="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4.25" customHeight="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4.25" customHeight="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4.25" customHeight="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4.25" customHeight="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4.25" customHeight="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4.25" customHeight="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4.25" customHeight="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4.25" customHeight="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4.25" customHeight="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4.25" customHeight="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4.25" customHeight="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4.25" customHeight="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4.25" customHeight="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4.25" customHeight="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4.25" customHeight="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4.25" customHeight="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4.25" customHeight="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4.25" customHeight="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4.25" customHeight="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4.25" customHeight="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4.25" customHeight="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4.25" customHeight="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4.25" customHeight="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4.25" customHeight="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4.25" customHeight="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4.25" customHeight="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4.25" customHeight="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4.25" customHeight="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4.25" customHeight="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4.25" customHeight="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4.25" customHeight="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4.25" customHeight="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4.25" customHeight="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4.25" customHeight="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4.25" customHeight="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4.25" customHeight="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4.25" customHeight="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4.25" customHeight="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4.25" customHeight="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4.25" customHeight="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4.25" customHeight="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4.25" customHeight="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4.25" customHeight="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4.25" customHeight="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4.25" customHeight="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4.25" customHeight="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4.25" customHeight="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4.25" customHeight="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4.25" customHeight="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4.25" customHeight="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4.25" customHeight="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4.25" customHeight="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4.25" customHeight="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4.25" customHeight="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4.25" customHeight="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4.25" customHeight="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4.25" customHeight="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4.25" customHeight="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4.25" customHeight="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4.25" customHeight="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4.25" customHeight="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4.25" customHeight="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4.25" customHeight="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4.25" customHeight="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4.25" customHeight="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4.25" customHeight="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4.25" customHeight="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4.25" customHeight="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4.25"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4.25" customHeight="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4.25" customHeight="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4.25" customHeight="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4.25" customHeight="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4.25" customHeight="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4.25" customHeight="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4.25" customHeight="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4.25" customHeight="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4.25" customHeight="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4.25" customHeight="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4.25" customHeight="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4.25" customHeight="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4.25" customHeight="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4.25" customHeight="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4.25" customHeight="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4.25" customHeight="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4.25" customHeight="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4.25" customHeight="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4.25" customHeight="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4.25" customHeight="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4.2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4.25" customHeight="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4.25" customHeight="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4.25" customHeight="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4.25" customHeight="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4.25" customHeight="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4.25" customHeight="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4.25" customHeight="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4.25" customHeight="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4.25" customHeight="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4.25" customHeight="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4.25" customHeight="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4.25" customHeight="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4.25" customHeight="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4.25" customHeight="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4.25" customHeight="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4.25" customHeight="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4.25" customHeight="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4.25" customHeight="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4.25" customHeight="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4.25" customHeight="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4.25" customHeight="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4.25" customHeight="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4.25" customHeight="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4.25" customHeight="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4.25" customHeight="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4.25" customHeight="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4.25" customHeight="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4.25" customHeight="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4.25" customHeight="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4.25" customHeight="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4.25" customHeight="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4.2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4.25" customHeight="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4.25" customHeight="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4.25" customHeight="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4.25" customHeight="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4.25" customHeight="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4.25" customHeight="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4.25" customHeight="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4.25" customHeight="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4.25" customHeight="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4.25" customHeight="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4.25" customHeight="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4.25" customHeight="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4.25" customHeight="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4.25" customHeight="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4.25" customHeight="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4.25" customHeight="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4.25" customHeight="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4.25" customHeight="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4.25" customHeight="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4.25" customHeight="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4.25" customHeight="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4.25" customHeight="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4.25" customHeight="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4.25" customHeight="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4.25" customHeight="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4.25" customHeight="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4.25" customHeight="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4.25" customHeight="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4.25" customHeight="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4.25" customHeight="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4.25" customHeight="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4.25" customHeight="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4.25" customHeight="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4.25" customHeight="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4.25" customHeight="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4.25" customHeight="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4.25" customHeight="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4.25" customHeight="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4.25" customHeight="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4.25" customHeight="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4.25" customHeight="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4.25" customHeight="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4.25" customHeight="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4.25" customHeight="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4.25" customHeight="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4.25" customHeight="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4.25" customHeight="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4.25" customHeight="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4.25" customHeight="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4.25" customHeight="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4.25" customHeight="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4.25" customHeight="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4.25" customHeight="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4.25" customHeight="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4.25" customHeight="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4.25" customHeight="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4.25" customHeight="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4.25" customHeight="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4.25" customHeight="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4.25" customHeight="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4.25" customHeight="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4.25" customHeight="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4.25" customHeight="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4.25" customHeight="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4.25" customHeight="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4.25" customHeight="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4.25" customHeight="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4.25" customHeight="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4.25" customHeight="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4.25" customHeight="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4.25" customHeight="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4.25" customHeight="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4.25" customHeight="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4.25" customHeight="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4.25" customHeight="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4.25" customHeight="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4.25" customHeight="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4.25" customHeight="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4.25" customHeight="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4.25" customHeight="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4.25" customHeight="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4.25" customHeight="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4.25" customHeight="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4.25" customHeight="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4.25" customHeight="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4.25" customHeight="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4.25" customHeight="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4.25" customHeight="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4.25" customHeight="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4.25" customHeight="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4.25" customHeight="1">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4.25" customHeight="1">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4.25" customHeight="1">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4.25" customHeight="1">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4.25" customHeight="1">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4.25" customHeight="1">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4.25" customHeight="1">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4.25" customHeight="1">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4.25" customHeight="1">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ht="14.25" customHeight="1">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row r="1001" spans="1:26" ht="14.25" customHeight="1">
      <c r="A1001" s="24"/>
      <c r="B1001" s="24"/>
      <c r="C1001" s="24"/>
      <c r="D1001" s="24"/>
      <c r="E1001" s="24"/>
      <c r="F1001" s="24"/>
      <c r="G1001" s="24"/>
      <c r="H1001" s="24"/>
      <c r="I1001" s="24"/>
      <c r="J1001" s="24"/>
      <c r="K1001" s="24"/>
      <c r="L1001" s="24"/>
      <c r="M1001" s="24"/>
      <c r="N1001" s="24"/>
      <c r="O1001" s="24"/>
      <c r="P1001" s="24"/>
      <c r="Q1001" s="24"/>
      <c r="R1001" s="24"/>
      <c r="S1001" s="24"/>
      <c r="T1001" s="24"/>
      <c r="U1001" s="24"/>
      <c r="V1001" s="24"/>
      <c r="W1001" s="24"/>
      <c r="X1001" s="24"/>
      <c r="Y1001" s="24"/>
      <c r="Z1001" s="24"/>
    </row>
    <row r="1002" spans="1:26" ht="14.25" customHeight="1">
      <c r="A1002" s="24"/>
      <c r="B1002" s="24"/>
      <c r="C1002" s="24"/>
      <c r="D1002" s="24"/>
      <c r="E1002" s="24"/>
      <c r="F1002" s="24"/>
      <c r="G1002" s="24"/>
      <c r="H1002" s="24"/>
      <c r="I1002" s="24"/>
      <c r="J1002" s="24"/>
      <c r="K1002" s="24"/>
      <c r="L1002" s="24"/>
      <c r="M1002" s="24"/>
      <c r="N1002" s="24"/>
      <c r="O1002" s="24"/>
      <c r="P1002" s="24"/>
      <c r="Q1002" s="24"/>
      <c r="R1002" s="24"/>
      <c r="S1002" s="24"/>
      <c r="T1002" s="24"/>
      <c r="U1002" s="24"/>
      <c r="V1002" s="24"/>
      <c r="W1002" s="24"/>
      <c r="X1002" s="24"/>
      <c r="Y1002" s="24"/>
      <c r="Z1002" s="24"/>
    </row>
    <row r="1003" spans="1:26" ht="14.25" customHeight="1">
      <c r="A1003" s="24"/>
      <c r="B1003" s="24"/>
      <c r="C1003" s="24"/>
      <c r="D1003" s="24"/>
      <c r="E1003" s="24"/>
      <c r="F1003" s="24"/>
      <c r="G1003" s="24"/>
      <c r="H1003" s="24"/>
      <c r="I1003" s="24"/>
      <c r="J1003" s="24"/>
      <c r="K1003" s="24"/>
      <c r="L1003" s="24"/>
      <c r="M1003" s="24"/>
      <c r="N1003" s="24"/>
      <c r="O1003" s="24"/>
      <c r="P1003" s="24"/>
      <c r="Q1003" s="24"/>
      <c r="R1003" s="24"/>
      <c r="S1003" s="24"/>
      <c r="T1003" s="24"/>
      <c r="U1003" s="24"/>
      <c r="V1003" s="24"/>
      <c r="W1003" s="24"/>
      <c r="X1003" s="24"/>
      <c r="Y1003" s="24"/>
      <c r="Z1003" s="24"/>
    </row>
    <row r="1004" spans="1:26" ht="14.25" customHeight="1">
      <c r="A1004" s="24"/>
      <c r="B1004" s="24"/>
      <c r="C1004" s="24"/>
      <c r="D1004" s="24"/>
      <c r="E1004" s="24"/>
      <c r="F1004" s="24"/>
      <c r="G1004" s="24"/>
      <c r="H1004" s="24"/>
      <c r="I1004" s="24"/>
      <c r="J1004" s="24"/>
      <c r="K1004" s="24"/>
      <c r="L1004" s="24"/>
      <c r="M1004" s="24"/>
      <c r="N1004" s="24"/>
      <c r="O1004" s="24"/>
      <c r="P1004" s="24"/>
      <c r="Q1004" s="24"/>
      <c r="R1004" s="24"/>
      <c r="S1004" s="24"/>
      <c r="T1004" s="24"/>
      <c r="U1004" s="24"/>
      <c r="V1004" s="24"/>
      <c r="W1004" s="24"/>
      <c r="X1004" s="24"/>
      <c r="Y1004" s="24"/>
      <c r="Z1004" s="24"/>
    </row>
    <row r="1005" spans="1:26" ht="14.25" customHeight="1">
      <c r="A1005" s="24"/>
      <c r="B1005" s="24"/>
      <c r="C1005" s="24"/>
      <c r="D1005" s="24"/>
      <c r="E1005" s="24"/>
      <c r="F1005" s="24"/>
      <c r="G1005" s="24"/>
      <c r="H1005" s="24"/>
      <c r="I1005" s="24"/>
      <c r="J1005" s="24"/>
      <c r="K1005" s="24"/>
      <c r="L1005" s="24"/>
      <c r="M1005" s="24"/>
      <c r="N1005" s="24"/>
      <c r="O1005" s="24"/>
      <c r="P1005" s="24"/>
      <c r="Q1005" s="24"/>
      <c r="R1005" s="24"/>
      <c r="S1005" s="24"/>
      <c r="T1005" s="24"/>
      <c r="U1005" s="24"/>
      <c r="V1005" s="24"/>
      <c r="W1005" s="24"/>
      <c r="X1005" s="24"/>
      <c r="Y1005" s="24"/>
      <c r="Z1005" s="24"/>
    </row>
    <row r="1006" spans="1:26" ht="14.25" customHeight="1">
      <c r="A1006" s="24"/>
      <c r="B1006" s="24"/>
      <c r="C1006" s="24"/>
      <c r="D1006" s="24"/>
      <c r="E1006" s="24"/>
      <c r="F1006" s="24"/>
      <c r="G1006" s="24"/>
      <c r="H1006" s="24"/>
      <c r="I1006" s="24"/>
      <c r="J1006" s="24"/>
      <c r="K1006" s="24"/>
      <c r="L1006" s="24"/>
      <c r="M1006" s="24"/>
      <c r="N1006" s="24"/>
      <c r="O1006" s="24"/>
      <c r="P1006" s="24"/>
      <c r="Q1006" s="24"/>
      <c r="R1006" s="24"/>
      <c r="S1006" s="24"/>
      <c r="T1006" s="24"/>
      <c r="U1006" s="24"/>
      <c r="V1006" s="24"/>
      <c r="W1006" s="24"/>
      <c r="X1006" s="24"/>
      <c r="Y1006" s="24"/>
      <c r="Z1006" s="24"/>
    </row>
    <row r="1007" spans="1:26" ht="14.25" customHeight="1">
      <c r="A1007" s="24"/>
      <c r="B1007" s="24"/>
      <c r="C1007" s="24"/>
      <c r="D1007" s="24"/>
      <c r="E1007" s="24"/>
      <c r="F1007" s="24"/>
      <c r="G1007" s="24"/>
      <c r="H1007" s="24"/>
      <c r="I1007" s="24"/>
      <c r="J1007" s="24"/>
      <c r="K1007" s="24"/>
      <c r="L1007" s="24"/>
      <c r="M1007" s="24"/>
      <c r="N1007" s="24"/>
      <c r="O1007" s="24"/>
      <c r="P1007" s="24"/>
      <c r="Q1007" s="24"/>
      <c r="R1007" s="24"/>
      <c r="S1007" s="24"/>
      <c r="T1007" s="24"/>
      <c r="U1007" s="24"/>
      <c r="V1007" s="24"/>
      <c r="W1007" s="24"/>
      <c r="X1007" s="24"/>
      <c r="Y1007" s="24"/>
      <c r="Z1007" s="24"/>
    </row>
    <row r="1008" spans="1:26" ht="14.25" customHeight="1">
      <c r="A1008" s="24"/>
      <c r="B1008" s="24"/>
      <c r="C1008" s="24"/>
      <c r="D1008" s="24"/>
      <c r="E1008" s="24"/>
      <c r="F1008" s="24"/>
      <c r="G1008" s="24"/>
      <c r="H1008" s="24"/>
      <c r="I1008" s="24"/>
      <c r="J1008" s="24"/>
      <c r="K1008" s="24"/>
      <c r="L1008" s="24"/>
      <c r="M1008" s="24"/>
      <c r="N1008" s="24"/>
      <c r="O1008" s="24"/>
      <c r="P1008" s="24"/>
      <c r="Q1008" s="24"/>
      <c r="R1008" s="24"/>
      <c r="S1008" s="24"/>
      <c r="T1008" s="24"/>
      <c r="U1008" s="24"/>
      <c r="V1008" s="24"/>
      <c r="W1008" s="24"/>
      <c r="X1008" s="24"/>
      <c r="Y1008" s="24"/>
      <c r="Z1008" s="24"/>
    </row>
    <row r="1009" spans="1:26" ht="14.25" customHeight="1">
      <c r="A1009" s="24"/>
      <c r="B1009" s="24"/>
      <c r="C1009" s="24"/>
      <c r="D1009" s="24"/>
      <c r="E1009" s="24"/>
      <c r="F1009" s="24"/>
      <c r="G1009" s="24"/>
      <c r="H1009" s="24"/>
      <c r="I1009" s="24"/>
      <c r="J1009" s="24"/>
      <c r="K1009" s="24"/>
      <c r="L1009" s="24"/>
      <c r="M1009" s="24"/>
      <c r="N1009" s="24"/>
      <c r="O1009" s="24"/>
      <c r="P1009" s="24"/>
      <c r="Q1009" s="24"/>
      <c r="R1009" s="24"/>
      <c r="S1009" s="24"/>
      <c r="T1009" s="24"/>
      <c r="U1009" s="24"/>
      <c r="V1009" s="24"/>
      <c r="W1009" s="24"/>
      <c r="X1009" s="24"/>
      <c r="Y1009" s="24"/>
      <c r="Z1009" s="24"/>
    </row>
    <row r="1010" spans="1:26" ht="14.25" customHeight="1">
      <c r="A1010" s="24"/>
      <c r="B1010" s="24"/>
      <c r="C1010" s="24"/>
      <c r="D1010" s="24"/>
      <c r="E1010" s="24"/>
      <c r="F1010" s="24"/>
      <c r="G1010" s="24"/>
      <c r="H1010" s="24"/>
      <c r="I1010" s="24"/>
      <c r="J1010" s="24"/>
      <c r="K1010" s="24"/>
      <c r="L1010" s="24"/>
      <c r="M1010" s="24"/>
      <c r="N1010" s="24"/>
      <c r="O1010" s="24"/>
      <c r="P1010" s="24"/>
      <c r="Q1010" s="24"/>
      <c r="R1010" s="24"/>
      <c r="S1010" s="24"/>
      <c r="T1010" s="24"/>
      <c r="U1010" s="24"/>
      <c r="V1010" s="24"/>
      <c r="W1010" s="24"/>
      <c r="X1010" s="24"/>
      <c r="Y1010" s="24"/>
      <c r="Z1010" s="24"/>
    </row>
    <row r="1011" spans="1:26" ht="14.25" customHeight="1">
      <c r="A1011" s="24"/>
      <c r="B1011" s="24"/>
      <c r="C1011" s="24"/>
      <c r="D1011" s="24"/>
      <c r="E1011" s="24"/>
      <c r="F1011" s="24"/>
      <c r="G1011" s="24"/>
      <c r="H1011" s="24"/>
      <c r="I1011" s="24"/>
      <c r="J1011" s="24"/>
      <c r="K1011" s="24"/>
      <c r="L1011" s="24"/>
      <c r="M1011" s="24"/>
      <c r="N1011" s="24"/>
      <c r="O1011" s="24"/>
      <c r="P1011" s="24"/>
      <c r="Q1011" s="24"/>
      <c r="R1011" s="24"/>
      <c r="S1011" s="24"/>
      <c r="T1011" s="24"/>
      <c r="U1011" s="24"/>
      <c r="V1011" s="24"/>
      <c r="W1011" s="24"/>
      <c r="X1011" s="24"/>
      <c r="Y1011" s="24"/>
      <c r="Z1011" s="24"/>
    </row>
    <row r="1012" spans="1:26" ht="14.25" customHeight="1">
      <c r="A1012" s="24"/>
      <c r="B1012" s="24"/>
      <c r="C1012" s="24"/>
      <c r="D1012" s="24"/>
      <c r="E1012" s="24"/>
      <c r="F1012" s="24"/>
      <c r="G1012" s="24"/>
      <c r="H1012" s="24"/>
      <c r="I1012" s="24"/>
      <c r="J1012" s="24"/>
      <c r="K1012" s="24"/>
      <c r="L1012" s="24"/>
      <c r="M1012" s="24"/>
      <c r="N1012" s="24"/>
      <c r="O1012" s="24"/>
      <c r="P1012" s="24"/>
      <c r="Q1012" s="24"/>
      <c r="R1012" s="24"/>
      <c r="S1012" s="24"/>
      <c r="T1012" s="24"/>
      <c r="U1012" s="24"/>
      <c r="V1012" s="24"/>
      <c r="W1012" s="24"/>
      <c r="X1012" s="24"/>
      <c r="Y1012" s="24"/>
      <c r="Z1012" s="24"/>
    </row>
    <row r="1013" spans="1:26" ht="14.25" customHeight="1">
      <c r="A1013" s="24"/>
      <c r="B1013" s="24"/>
      <c r="C1013" s="24"/>
      <c r="D1013" s="24"/>
      <c r="E1013" s="24"/>
      <c r="F1013" s="24"/>
      <c r="G1013" s="24"/>
      <c r="H1013" s="24"/>
      <c r="I1013" s="24"/>
      <c r="J1013" s="24"/>
      <c r="K1013" s="24"/>
      <c r="L1013" s="24"/>
      <c r="M1013" s="24"/>
      <c r="N1013" s="24"/>
      <c r="O1013" s="24"/>
      <c r="P1013" s="24"/>
      <c r="Q1013" s="24"/>
      <c r="R1013" s="24"/>
      <c r="S1013" s="24"/>
      <c r="T1013" s="24"/>
      <c r="U1013" s="24"/>
      <c r="V1013" s="24"/>
      <c r="W1013" s="24"/>
      <c r="X1013" s="24"/>
      <c r="Y1013" s="24"/>
      <c r="Z1013" s="24"/>
    </row>
    <row r="1014" spans="1:26" ht="14.25" customHeight="1">
      <c r="A1014" s="24"/>
      <c r="B1014" s="24"/>
      <c r="C1014" s="24"/>
      <c r="D1014" s="24"/>
      <c r="E1014" s="24"/>
      <c r="F1014" s="24"/>
      <c r="G1014" s="24"/>
      <c r="H1014" s="24"/>
      <c r="I1014" s="24"/>
      <c r="J1014" s="24"/>
      <c r="K1014" s="24"/>
      <c r="L1014" s="24"/>
      <c r="M1014" s="24"/>
      <c r="N1014" s="24"/>
      <c r="O1014" s="24"/>
      <c r="P1014" s="24"/>
      <c r="Q1014" s="24"/>
      <c r="R1014" s="24"/>
      <c r="S1014" s="24"/>
      <c r="T1014" s="24"/>
      <c r="U1014" s="24"/>
      <c r="V1014" s="24"/>
      <c r="W1014" s="24"/>
      <c r="X1014" s="24"/>
      <c r="Y1014" s="24"/>
      <c r="Z1014" s="24"/>
    </row>
    <row r="1015" spans="1:26" ht="14.25" customHeight="1">
      <c r="A1015" s="24"/>
      <c r="B1015" s="24"/>
      <c r="C1015" s="24"/>
      <c r="D1015" s="24"/>
      <c r="E1015" s="24"/>
      <c r="F1015" s="24"/>
      <c r="G1015" s="24"/>
      <c r="H1015" s="24"/>
      <c r="I1015" s="24"/>
      <c r="J1015" s="24"/>
      <c r="K1015" s="24"/>
      <c r="L1015" s="24"/>
      <c r="M1015" s="24"/>
      <c r="N1015" s="24"/>
      <c r="O1015" s="24"/>
      <c r="P1015" s="24"/>
      <c r="Q1015" s="24"/>
      <c r="R1015" s="24"/>
      <c r="S1015" s="24"/>
      <c r="T1015" s="24"/>
      <c r="U1015" s="24"/>
      <c r="V1015" s="24"/>
      <c r="W1015" s="24"/>
      <c r="X1015" s="24"/>
      <c r="Y1015" s="24"/>
      <c r="Z1015" s="24"/>
    </row>
    <row r="1016" spans="1:26" ht="14.25" customHeight="1">
      <c r="A1016" s="24"/>
      <c r="B1016" s="24"/>
      <c r="C1016" s="24"/>
      <c r="D1016" s="24"/>
      <c r="E1016" s="24"/>
      <c r="F1016" s="24"/>
      <c r="G1016" s="24"/>
      <c r="H1016" s="24"/>
      <c r="I1016" s="24"/>
      <c r="J1016" s="24"/>
      <c r="K1016" s="24"/>
      <c r="L1016" s="24"/>
      <c r="M1016" s="24"/>
      <c r="N1016" s="24"/>
      <c r="O1016" s="24"/>
      <c r="P1016" s="24"/>
      <c r="Q1016" s="24"/>
      <c r="R1016" s="24"/>
      <c r="S1016" s="24"/>
      <c r="T1016" s="24"/>
      <c r="U1016" s="24"/>
      <c r="V1016" s="24"/>
      <c r="W1016" s="24"/>
      <c r="X1016" s="24"/>
      <c r="Y1016" s="24"/>
      <c r="Z1016" s="24"/>
    </row>
    <row r="1017" spans="1:26" ht="14.25" customHeight="1">
      <c r="A1017" s="24"/>
      <c r="B1017" s="24"/>
      <c r="C1017" s="24"/>
      <c r="D1017" s="24"/>
      <c r="E1017" s="24"/>
      <c r="F1017" s="24"/>
      <c r="G1017" s="24"/>
      <c r="H1017" s="24"/>
      <c r="I1017" s="24"/>
      <c r="J1017" s="24"/>
      <c r="K1017" s="24"/>
      <c r="L1017" s="24"/>
      <c r="M1017" s="24"/>
      <c r="N1017" s="24"/>
      <c r="O1017" s="24"/>
      <c r="P1017" s="24"/>
      <c r="Q1017" s="24"/>
      <c r="R1017" s="24"/>
      <c r="S1017" s="24"/>
      <c r="T1017" s="24"/>
      <c r="U1017" s="24"/>
      <c r="V1017" s="24"/>
      <c r="W1017" s="24"/>
      <c r="X1017" s="24"/>
      <c r="Y1017" s="24"/>
      <c r="Z1017" s="24"/>
    </row>
    <row r="1018" spans="1:26" ht="14.25" customHeight="1">
      <c r="A1018" s="24"/>
      <c r="B1018" s="24"/>
      <c r="C1018" s="24"/>
      <c r="D1018" s="24"/>
      <c r="E1018" s="24"/>
      <c r="F1018" s="24"/>
      <c r="G1018" s="24"/>
      <c r="H1018" s="24"/>
      <c r="I1018" s="24"/>
      <c r="J1018" s="24"/>
      <c r="K1018" s="24"/>
      <c r="L1018" s="24"/>
      <c r="M1018" s="24"/>
      <c r="N1018" s="24"/>
      <c r="O1018" s="24"/>
      <c r="P1018" s="24"/>
      <c r="Q1018" s="24"/>
      <c r="R1018" s="24"/>
      <c r="S1018" s="24"/>
      <c r="T1018" s="24"/>
      <c r="U1018" s="24"/>
      <c r="V1018" s="24"/>
      <c r="W1018" s="24"/>
      <c r="X1018" s="24"/>
      <c r="Y1018" s="24"/>
      <c r="Z1018" s="24"/>
    </row>
    <row r="1019" spans="1:26" ht="14.25" customHeight="1">
      <c r="A1019" s="24"/>
      <c r="B1019" s="24"/>
      <c r="C1019" s="24"/>
      <c r="D1019" s="24"/>
      <c r="E1019" s="24"/>
      <c r="F1019" s="24"/>
      <c r="G1019" s="24"/>
      <c r="H1019" s="24"/>
      <c r="I1019" s="24"/>
      <c r="J1019" s="24"/>
      <c r="K1019" s="24"/>
      <c r="L1019" s="24"/>
      <c r="M1019" s="24"/>
      <c r="N1019" s="24"/>
      <c r="O1019" s="24"/>
      <c r="P1019" s="24"/>
      <c r="Q1019" s="24"/>
      <c r="R1019" s="24"/>
      <c r="S1019" s="24"/>
      <c r="T1019" s="24"/>
      <c r="U1019" s="24"/>
      <c r="V1019" s="24"/>
      <c r="W1019" s="24"/>
      <c r="X1019" s="24"/>
      <c r="Y1019" s="24"/>
      <c r="Z1019" s="24"/>
    </row>
    <row r="1020" spans="1:26" ht="14.25" customHeight="1">
      <c r="A1020" s="24"/>
      <c r="B1020" s="24"/>
      <c r="C1020" s="24"/>
      <c r="D1020" s="24"/>
      <c r="E1020" s="24"/>
      <c r="F1020" s="24"/>
      <c r="G1020" s="24"/>
      <c r="H1020" s="24"/>
      <c r="I1020" s="24"/>
      <c r="J1020" s="24"/>
      <c r="K1020" s="24"/>
      <c r="L1020" s="24"/>
      <c r="M1020" s="24"/>
      <c r="N1020" s="24"/>
      <c r="O1020" s="24"/>
      <c r="P1020" s="24"/>
      <c r="Q1020" s="24"/>
      <c r="R1020" s="24"/>
      <c r="S1020" s="24"/>
      <c r="T1020" s="24"/>
      <c r="U1020" s="24"/>
      <c r="V1020" s="24"/>
      <c r="W1020" s="24"/>
      <c r="X1020" s="24"/>
      <c r="Y1020" s="24"/>
      <c r="Z1020" s="24"/>
    </row>
    <row r="1021" spans="1:26" ht="14.25" customHeight="1">
      <c r="A1021" s="24"/>
      <c r="B1021" s="24"/>
      <c r="C1021" s="24"/>
      <c r="D1021" s="24"/>
      <c r="E1021" s="24"/>
      <c r="F1021" s="24"/>
      <c r="G1021" s="24"/>
      <c r="H1021" s="24"/>
      <c r="I1021" s="24"/>
      <c r="J1021" s="24"/>
      <c r="K1021" s="24"/>
      <c r="L1021" s="24"/>
      <c r="M1021" s="24"/>
      <c r="N1021" s="24"/>
      <c r="O1021" s="24"/>
      <c r="P1021" s="24"/>
      <c r="Q1021" s="24"/>
      <c r="R1021" s="24"/>
      <c r="S1021" s="24"/>
      <c r="T1021" s="24"/>
      <c r="U1021" s="24"/>
      <c r="V1021" s="24"/>
      <c r="W1021" s="24"/>
      <c r="X1021" s="24"/>
      <c r="Y1021" s="24"/>
      <c r="Z1021" s="24"/>
    </row>
    <row r="1022" spans="1:26" ht="14.25" customHeight="1">
      <c r="A1022" s="24"/>
      <c r="B1022" s="24"/>
      <c r="C1022" s="24"/>
      <c r="D1022" s="24"/>
      <c r="E1022" s="24"/>
      <c r="F1022" s="24"/>
      <c r="G1022" s="24"/>
      <c r="H1022" s="24"/>
      <c r="I1022" s="24"/>
      <c r="J1022" s="24"/>
      <c r="K1022" s="24"/>
      <c r="L1022" s="24"/>
      <c r="M1022" s="24"/>
      <c r="N1022" s="24"/>
      <c r="O1022" s="24"/>
      <c r="P1022" s="24"/>
      <c r="Q1022" s="24"/>
      <c r="R1022" s="24"/>
      <c r="S1022" s="24"/>
      <c r="T1022" s="24"/>
      <c r="U1022" s="24"/>
      <c r="V1022" s="24"/>
      <c r="W1022" s="24"/>
      <c r="X1022" s="24"/>
      <c r="Y1022" s="24"/>
      <c r="Z1022" s="24"/>
    </row>
    <row r="1023" spans="1:26" ht="14.25" customHeight="1">
      <c r="A1023" s="24"/>
      <c r="B1023" s="24"/>
      <c r="C1023" s="24"/>
      <c r="D1023" s="24"/>
      <c r="E1023" s="24"/>
      <c r="F1023" s="24"/>
      <c r="G1023" s="24"/>
      <c r="H1023" s="24"/>
      <c r="I1023" s="24"/>
      <c r="J1023" s="24"/>
      <c r="K1023" s="24"/>
      <c r="L1023" s="24"/>
      <c r="M1023" s="24"/>
      <c r="N1023" s="24"/>
      <c r="O1023" s="24"/>
      <c r="P1023" s="24"/>
      <c r="Q1023" s="24"/>
      <c r="R1023" s="24"/>
      <c r="S1023" s="24"/>
      <c r="T1023" s="24"/>
      <c r="U1023" s="24"/>
      <c r="V1023" s="24"/>
      <c r="W1023" s="24"/>
      <c r="X1023" s="24"/>
      <c r="Y1023" s="24"/>
      <c r="Z1023" s="24"/>
    </row>
    <row r="1024" spans="1:26" ht="14.25" customHeight="1">
      <c r="A1024" s="24"/>
      <c r="B1024" s="24"/>
      <c r="C1024" s="24"/>
      <c r="D1024" s="24"/>
      <c r="E1024" s="24"/>
      <c r="F1024" s="24"/>
      <c r="G1024" s="24"/>
      <c r="H1024" s="24"/>
      <c r="I1024" s="24"/>
      <c r="J1024" s="24"/>
      <c r="K1024" s="24"/>
      <c r="L1024" s="24"/>
      <c r="M1024" s="24"/>
      <c r="N1024" s="24"/>
      <c r="O1024" s="24"/>
      <c r="P1024" s="24"/>
      <c r="Q1024" s="24"/>
      <c r="R1024" s="24"/>
      <c r="S1024" s="24"/>
      <c r="T1024" s="24"/>
      <c r="U1024" s="24"/>
      <c r="V1024" s="24"/>
      <c r="W1024" s="24"/>
      <c r="X1024" s="24"/>
      <c r="Y1024" s="24"/>
      <c r="Z1024" s="24"/>
    </row>
    <row r="1025" spans="1:26" ht="14.25" customHeight="1">
      <c r="A1025" s="24"/>
      <c r="B1025" s="24"/>
      <c r="C1025" s="24"/>
      <c r="D1025" s="24"/>
      <c r="E1025" s="24"/>
      <c r="F1025" s="24"/>
      <c r="G1025" s="24"/>
      <c r="H1025" s="24"/>
      <c r="I1025" s="24"/>
      <c r="J1025" s="24"/>
      <c r="K1025" s="24"/>
      <c r="L1025" s="24"/>
      <c r="M1025" s="24"/>
      <c r="N1025" s="24"/>
      <c r="O1025" s="24"/>
      <c r="P1025" s="24"/>
      <c r="Q1025" s="24"/>
      <c r="R1025" s="24"/>
      <c r="S1025" s="24"/>
      <c r="T1025" s="24"/>
      <c r="U1025" s="24"/>
      <c r="V1025" s="24"/>
      <c r="W1025" s="24"/>
      <c r="X1025" s="24"/>
      <c r="Y1025" s="24"/>
      <c r="Z1025" s="24"/>
    </row>
    <row r="1026" spans="1:26" ht="14.25" customHeight="1">
      <c r="A1026" s="24"/>
      <c r="B1026" s="24"/>
      <c r="C1026" s="24"/>
      <c r="D1026" s="24"/>
      <c r="E1026" s="24"/>
      <c r="F1026" s="24"/>
      <c r="G1026" s="24"/>
      <c r="H1026" s="24"/>
      <c r="I1026" s="24"/>
      <c r="J1026" s="24"/>
      <c r="K1026" s="24"/>
      <c r="L1026" s="24"/>
      <c r="M1026" s="24"/>
      <c r="N1026" s="24"/>
      <c r="O1026" s="24"/>
      <c r="P1026" s="24"/>
      <c r="Q1026" s="24"/>
      <c r="R1026" s="24"/>
      <c r="S1026" s="24"/>
      <c r="T1026" s="24"/>
      <c r="U1026" s="24"/>
      <c r="V1026" s="24"/>
      <c r="W1026" s="24"/>
      <c r="X1026" s="24"/>
      <c r="Y1026" s="24"/>
      <c r="Z1026" s="24"/>
    </row>
    <row r="1027" spans="1:26" ht="14.25" customHeight="1">
      <c r="A1027" s="24"/>
      <c r="B1027" s="24"/>
      <c r="C1027" s="24"/>
      <c r="D1027" s="24"/>
      <c r="E1027" s="24"/>
      <c r="F1027" s="24"/>
      <c r="G1027" s="24"/>
      <c r="H1027" s="24"/>
      <c r="I1027" s="24"/>
      <c r="J1027" s="24"/>
      <c r="K1027" s="24"/>
      <c r="L1027" s="24"/>
      <c r="M1027" s="24"/>
      <c r="N1027" s="24"/>
      <c r="O1027" s="24"/>
      <c r="P1027" s="24"/>
      <c r="Q1027" s="24"/>
      <c r="R1027" s="24"/>
      <c r="S1027" s="24"/>
      <c r="T1027" s="24"/>
      <c r="U1027" s="24"/>
      <c r="V1027" s="24"/>
      <c r="W1027" s="24"/>
      <c r="X1027" s="24"/>
      <c r="Y1027" s="24"/>
      <c r="Z1027" s="24"/>
    </row>
    <row r="1028" spans="1:26" ht="14.25" customHeight="1">
      <c r="A1028" s="24"/>
      <c r="B1028" s="24"/>
      <c r="C1028" s="24"/>
      <c r="D1028" s="24"/>
      <c r="E1028" s="24"/>
      <c r="F1028" s="24"/>
      <c r="G1028" s="24"/>
      <c r="H1028" s="24"/>
      <c r="I1028" s="24"/>
      <c r="J1028" s="24"/>
      <c r="K1028" s="24"/>
      <c r="L1028" s="24"/>
      <c r="M1028" s="24"/>
      <c r="N1028" s="24"/>
      <c r="O1028" s="24"/>
      <c r="P1028" s="24"/>
      <c r="Q1028" s="24"/>
      <c r="R1028" s="24"/>
      <c r="S1028" s="24"/>
      <c r="T1028" s="24"/>
      <c r="U1028" s="24"/>
      <c r="V1028" s="24"/>
      <c r="W1028" s="24"/>
      <c r="X1028" s="24"/>
      <c r="Y1028" s="24"/>
      <c r="Z1028" s="24"/>
    </row>
    <row r="1029" spans="1:26" ht="14.25" customHeight="1">
      <c r="A1029" s="24"/>
      <c r="B1029" s="24"/>
      <c r="C1029" s="24"/>
      <c r="D1029" s="24"/>
      <c r="E1029" s="24"/>
      <c r="F1029" s="24"/>
      <c r="G1029" s="24"/>
      <c r="H1029" s="24"/>
      <c r="I1029" s="24"/>
      <c r="J1029" s="24"/>
      <c r="K1029" s="24"/>
      <c r="L1029" s="24"/>
      <c r="M1029" s="24"/>
      <c r="N1029" s="24"/>
      <c r="O1029" s="24"/>
      <c r="P1029" s="24"/>
      <c r="Q1029" s="24"/>
      <c r="R1029" s="24"/>
      <c r="S1029" s="24"/>
      <c r="T1029" s="24"/>
      <c r="U1029" s="24"/>
      <c r="V1029" s="24"/>
      <c r="W1029" s="24"/>
      <c r="X1029" s="24"/>
      <c r="Y1029" s="24"/>
      <c r="Z1029" s="24"/>
    </row>
    <row r="1030" spans="1:26" ht="14.25" customHeight="1">
      <c r="A1030" s="24"/>
      <c r="B1030" s="24"/>
      <c r="C1030" s="24"/>
      <c r="D1030" s="24"/>
      <c r="E1030" s="24"/>
      <c r="F1030" s="24"/>
      <c r="G1030" s="24"/>
      <c r="H1030" s="24"/>
      <c r="I1030" s="24"/>
      <c r="J1030" s="24"/>
      <c r="K1030" s="24"/>
      <c r="L1030" s="24"/>
      <c r="M1030" s="24"/>
      <c r="N1030" s="24"/>
      <c r="O1030" s="24"/>
      <c r="P1030" s="24"/>
      <c r="Q1030" s="24"/>
      <c r="R1030" s="24"/>
      <c r="S1030" s="24"/>
      <c r="T1030" s="24"/>
      <c r="U1030" s="24"/>
      <c r="V1030" s="24"/>
      <c r="W1030" s="24"/>
      <c r="X1030" s="24"/>
      <c r="Y1030" s="24"/>
      <c r="Z1030" s="24"/>
    </row>
    <row r="1031" spans="1:26" ht="14.25" customHeight="1">
      <c r="A1031" s="24"/>
      <c r="B1031" s="24"/>
      <c r="C1031" s="24"/>
      <c r="D1031" s="24"/>
      <c r="E1031" s="24"/>
      <c r="F1031" s="24"/>
      <c r="G1031" s="24"/>
      <c r="H1031" s="24"/>
      <c r="I1031" s="24"/>
      <c r="J1031" s="24"/>
      <c r="K1031" s="24"/>
      <c r="L1031" s="24"/>
      <c r="M1031" s="24"/>
      <c r="N1031" s="24"/>
      <c r="O1031" s="24"/>
      <c r="P1031" s="24"/>
      <c r="Q1031" s="24"/>
      <c r="R1031" s="24"/>
      <c r="S1031" s="24"/>
      <c r="T1031" s="24"/>
      <c r="U1031" s="24"/>
      <c r="V1031" s="24"/>
      <c r="W1031" s="24"/>
      <c r="X1031" s="24"/>
      <c r="Y1031" s="24"/>
      <c r="Z1031" s="24"/>
    </row>
    <row r="1032" spans="1:26" ht="14.25" customHeight="1">
      <c r="A1032" s="24"/>
      <c r="B1032" s="24"/>
      <c r="C1032" s="24"/>
      <c r="D1032" s="24"/>
      <c r="E1032" s="24"/>
      <c r="F1032" s="24"/>
      <c r="G1032" s="24"/>
      <c r="H1032" s="24"/>
      <c r="I1032" s="24"/>
      <c r="J1032" s="24"/>
      <c r="K1032" s="24"/>
      <c r="L1032" s="24"/>
      <c r="M1032" s="24"/>
      <c r="N1032" s="24"/>
      <c r="O1032" s="24"/>
      <c r="P1032" s="24"/>
      <c r="Q1032" s="24"/>
      <c r="R1032" s="24"/>
      <c r="S1032" s="24"/>
      <c r="T1032" s="24"/>
      <c r="U1032" s="24"/>
      <c r="V1032" s="24"/>
      <c r="W1032" s="24"/>
      <c r="X1032" s="24"/>
      <c r="Y1032" s="24"/>
      <c r="Z1032" s="24"/>
    </row>
    <row r="1033" spans="1:26" ht="14.25" customHeight="1">
      <c r="A1033" s="24"/>
      <c r="B1033" s="24"/>
      <c r="C1033" s="24"/>
      <c r="D1033" s="24"/>
      <c r="E1033" s="24"/>
      <c r="F1033" s="24"/>
      <c r="G1033" s="24"/>
      <c r="H1033" s="24"/>
      <c r="I1033" s="24"/>
      <c r="J1033" s="24"/>
      <c r="K1033" s="24"/>
      <c r="L1033" s="24"/>
      <c r="M1033" s="24"/>
      <c r="N1033" s="24"/>
      <c r="O1033" s="24"/>
      <c r="P1033" s="24"/>
      <c r="Q1033" s="24"/>
      <c r="R1033" s="24"/>
      <c r="S1033" s="24"/>
      <c r="T1033" s="24"/>
      <c r="U1033" s="24"/>
      <c r="V1033" s="24"/>
      <c r="W1033" s="24"/>
      <c r="X1033" s="24"/>
      <c r="Y1033" s="24"/>
      <c r="Z1033" s="24"/>
    </row>
    <row r="1034" spans="1:26" ht="14.25" customHeight="1">
      <c r="A1034" s="24"/>
      <c r="B1034" s="24"/>
      <c r="C1034" s="24"/>
      <c r="D1034" s="24"/>
      <c r="E1034" s="24"/>
      <c r="F1034" s="24"/>
      <c r="G1034" s="24"/>
      <c r="H1034" s="24"/>
      <c r="I1034" s="24"/>
      <c r="J1034" s="24"/>
      <c r="K1034" s="24"/>
      <c r="L1034" s="24"/>
      <c r="M1034" s="24"/>
      <c r="N1034" s="24"/>
      <c r="O1034" s="24"/>
      <c r="P1034" s="24"/>
      <c r="Q1034" s="24"/>
      <c r="R1034" s="24"/>
      <c r="S1034" s="24"/>
      <c r="T1034" s="24"/>
      <c r="U1034" s="24"/>
      <c r="V1034" s="24"/>
      <c r="W1034" s="24"/>
      <c r="X1034" s="24"/>
      <c r="Y1034" s="24"/>
      <c r="Z1034" s="24"/>
    </row>
    <row r="1035" spans="1:26" ht="14.25" customHeight="1">
      <c r="A1035" s="24"/>
      <c r="B1035" s="24"/>
      <c r="C1035" s="24"/>
      <c r="D1035" s="24"/>
      <c r="E1035" s="24"/>
      <c r="F1035" s="24"/>
      <c r="G1035" s="24"/>
      <c r="H1035" s="24"/>
      <c r="I1035" s="24"/>
      <c r="J1035" s="24"/>
      <c r="K1035" s="24"/>
      <c r="L1035" s="24"/>
      <c r="M1035" s="24"/>
      <c r="N1035" s="24"/>
      <c r="O1035" s="24"/>
      <c r="P1035" s="24"/>
      <c r="Q1035" s="24"/>
      <c r="R1035" s="24"/>
      <c r="S1035" s="24"/>
      <c r="T1035" s="24"/>
      <c r="U1035" s="24"/>
      <c r="V1035" s="24"/>
      <c r="W1035" s="24"/>
      <c r="X1035" s="24"/>
      <c r="Y1035" s="24"/>
      <c r="Z1035" s="24"/>
    </row>
    <row r="1036" spans="1:26" ht="14.25" customHeight="1">
      <c r="A1036" s="24"/>
      <c r="B1036" s="24"/>
      <c r="C1036" s="24"/>
      <c r="D1036" s="24"/>
      <c r="E1036" s="24"/>
      <c r="F1036" s="24"/>
      <c r="G1036" s="24"/>
      <c r="H1036" s="24"/>
      <c r="I1036" s="24"/>
      <c r="J1036" s="24"/>
      <c r="K1036" s="24"/>
      <c r="L1036" s="24"/>
      <c r="M1036" s="24"/>
      <c r="N1036" s="24"/>
      <c r="O1036" s="24"/>
      <c r="P1036" s="24"/>
      <c r="Q1036" s="24"/>
      <c r="R1036" s="24"/>
      <c r="S1036" s="24"/>
      <c r="T1036" s="24"/>
      <c r="U1036" s="24"/>
      <c r="V1036" s="24"/>
      <c r="W1036" s="24"/>
      <c r="X1036" s="24"/>
      <c r="Y1036" s="24"/>
      <c r="Z1036" s="24"/>
    </row>
    <row r="1037" spans="1:26" ht="14.25" customHeight="1">
      <c r="A1037" s="24"/>
      <c r="B1037" s="24"/>
      <c r="C1037" s="24"/>
      <c r="D1037" s="24"/>
      <c r="E1037" s="24"/>
      <c r="F1037" s="24"/>
      <c r="G1037" s="24"/>
      <c r="H1037" s="24"/>
      <c r="I1037" s="24"/>
      <c r="J1037" s="24"/>
      <c r="K1037" s="24"/>
      <c r="L1037" s="24"/>
      <c r="M1037" s="24"/>
      <c r="N1037" s="24"/>
      <c r="O1037" s="24"/>
      <c r="P1037" s="24"/>
      <c r="Q1037" s="24"/>
      <c r="R1037" s="24"/>
      <c r="S1037" s="24"/>
      <c r="T1037" s="24"/>
      <c r="U1037" s="24"/>
      <c r="V1037" s="24"/>
      <c r="W1037" s="24"/>
      <c r="X1037" s="24"/>
      <c r="Y1037" s="24"/>
      <c r="Z1037" s="24"/>
    </row>
  </sheetData>
  <mergeCells count="1">
    <mergeCell ref="A2:A3"/>
  </mergeCells>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B3" sqref="B3"/>
    </sheetView>
  </sheetViews>
  <sheetFormatPr defaultColWidth="12.58203125" defaultRowHeight="15" customHeight="1"/>
  <cols>
    <col min="1" max="1" width="11.25" customWidth="1"/>
    <col min="2" max="2" width="23.08203125" customWidth="1"/>
    <col min="3" max="3" width="18" customWidth="1"/>
    <col min="4" max="4" width="18.08203125" customWidth="1"/>
    <col min="5" max="5" width="18.5" customWidth="1"/>
    <col min="6" max="6" width="16.83203125" customWidth="1"/>
    <col min="7" max="7" width="16" customWidth="1"/>
    <col min="8" max="8" width="3.5" customWidth="1"/>
    <col min="9" max="26" width="8" customWidth="1"/>
  </cols>
  <sheetData>
    <row r="1" spans="1:26" ht="15.5">
      <c r="A1" s="33" t="s">
        <v>89</v>
      </c>
      <c r="B1" s="33"/>
      <c r="C1" s="29"/>
      <c r="D1" s="29"/>
      <c r="E1" s="29"/>
      <c r="F1" s="29"/>
      <c r="G1" s="29"/>
      <c r="H1" s="29"/>
      <c r="I1" s="29"/>
      <c r="J1" s="29"/>
      <c r="K1" s="29"/>
      <c r="L1" s="29"/>
      <c r="M1" s="29"/>
      <c r="N1" s="29"/>
      <c r="O1" s="29"/>
      <c r="P1" s="29"/>
      <c r="Q1" s="29"/>
      <c r="R1" s="29"/>
      <c r="S1" s="29"/>
      <c r="T1" s="29"/>
      <c r="U1" s="29"/>
      <c r="V1" s="29"/>
      <c r="W1" s="29"/>
      <c r="X1" s="29"/>
      <c r="Y1" s="29"/>
      <c r="Z1" s="29"/>
    </row>
    <row r="2" spans="1:26" ht="45" customHeight="1">
      <c r="A2" s="125" t="s">
        <v>90</v>
      </c>
      <c r="B2" s="11" t="s">
        <v>11</v>
      </c>
      <c r="C2" s="11" t="s">
        <v>41</v>
      </c>
      <c r="D2" s="14"/>
      <c r="E2" s="14"/>
      <c r="F2" s="14"/>
      <c r="G2" s="14"/>
      <c r="H2" s="29"/>
      <c r="I2" s="29"/>
      <c r="J2" s="29"/>
      <c r="K2" s="29"/>
      <c r="L2" s="29"/>
      <c r="M2" s="29"/>
      <c r="N2" s="29"/>
      <c r="O2" s="29"/>
      <c r="P2" s="29"/>
      <c r="Q2" s="29"/>
      <c r="R2" s="29"/>
      <c r="S2" s="29"/>
      <c r="T2" s="29"/>
      <c r="U2" s="29"/>
      <c r="V2" s="29"/>
      <c r="W2" s="29"/>
      <c r="X2" s="29"/>
      <c r="Y2" s="29"/>
      <c r="Z2" s="29"/>
    </row>
    <row r="3" spans="1:26" ht="26.25" customHeight="1">
      <c r="A3" s="123"/>
      <c r="B3" s="99" t="s">
        <v>285</v>
      </c>
      <c r="C3" s="99" t="s">
        <v>15</v>
      </c>
      <c r="D3" s="14"/>
      <c r="E3" s="14"/>
      <c r="F3" s="14"/>
      <c r="G3" s="14"/>
      <c r="H3" s="29"/>
      <c r="I3" s="29"/>
      <c r="J3" s="29"/>
      <c r="K3" s="29"/>
      <c r="L3" s="29"/>
      <c r="M3" s="29"/>
      <c r="N3" s="29"/>
      <c r="O3" s="29"/>
      <c r="P3" s="29"/>
      <c r="Q3" s="29"/>
      <c r="R3" s="29"/>
      <c r="S3" s="29"/>
      <c r="T3" s="29"/>
      <c r="U3" s="29"/>
      <c r="V3" s="29"/>
      <c r="W3" s="29"/>
      <c r="X3" s="29"/>
      <c r="Y3" s="29"/>
      <c r="Z3" s="29"/>
    </row>
    <row r="4" spans="1:26" ht="39">
      <c r="A4" s="16" t="s">
        <v>91</v>
      </c>
      <c r="B4" s="16" t="s">
        <v>92</v>
      </c>
      <c r="C4" s="17" t="s">
        <v>93</v>
      </c>
      <c r="D4" s="17" t="s">
        <v>94</v>
      </c>
      <c r="E4" s="17" t="s">
        <v>95</v>
      </c>
      <c r="F4" s="17" t="s">
        <v>96</v>
      </c>
      <c r="G4" s="17" t="s">
        <v>97</v>
      </c>
      <c r="H4" s="34"/>
      <c r="I4" s="29"/>
      <c r="J4" s="29"/>
      <c r="K4" s="29"/>
      <c r="L4" s="29"/>
      <c r="M4" s="29"/>
      <c r="N4" s="29"/>
      <c r="O4" s="29"/>
      <c r="P4" s="29"/>
      <c r="Q4" s="29"/>
      <c r="R4" s="29"/>
      <c r="S4" s="29"/>
      <c r="T4" s="29"/>
      <c r="U4" s="29"/>
      <c r="V4" s="29"/>
      <c r="W4" s="29"/>
      <c r="X4" s="29"/>
      <c r="Y4" s="29"/>
      <c r="Z4" s="29"/>
    </row>
    <row r="5" spans="1:26" ht="80.25" customHeight="1">
      <c r="A5" s="35" t="s">
        <v>0</v>
      </c>
      <c r="B5" s="22" t="s">
        <v>98</v>
      </c>
      <c r="C5" s="35" t="s">
        <v>99</v>
      </c>
      <c r="D5" s="22" t="s">
        <v>100</v>
      </c>
      <c r="E5" s="22" t="s">
        <v>100</v>
      </c>
      <c r="F5" s="22" t="s">
        <v>100</v>
      </c>
      <c r="G5" s="22" t="s">
        <v>100</v>
      </c>
      <c r="H5" s="29"/>
      <c r="I5" s="29"/>
      <c r="J5" s="29"/>
      <c r="K5" s="29"/>
      <c r="L5" s="29"/>
      <c r="M5" s="29"/>
      <c r="N5" s="29"/>
      <c r="O5" s="29"/>
      <c r="P5" s="29"/>
      <c r="Q5" s="29"/>
      <c r="R5" s="29"/>
      <c r="S5" s="29"/>
      <c r="T5" s="29"/>
      <c r="U5" s="29"/>
      <c r="V5" s="29"/>
      <c r="W5" s="29"/>
      <c r="X5" s="29"/>
      <c r="Y5" s="29"/>
      <c r="Z5" s="29"/>
    </row>
    <row r="6" spans="1:26" ht="58.5" customHeight="1">
      <c r="A6" s="35"/>
      <c r="B6" s="22"/>
      <c r="C6" s="35"/>
      <c r="D6" s="22"/>
      <c r="E6" s="22"/>
      <c r="F6" s="22"/>
      <c r="G6" s="22"/>
      <c r="H6" s="29"/>
      <c r="I6" s="29"/>
      <c r="J6" s="29"/>
      <c r="K6" s="29"/>
      <c r="L6" s="29"/>
      <c r="M6" s="29"/>
      <c r="N6" s="29"/>
      <c r="O6" s="29"/>
      <c r="P6" s="29"/>
      <c r="Q6" s="29"/>
      <c r="R6" s="29"/>
      <c r="S6" s="29"/>
      <c r="T6" s="29"/>
      <c r="U6" s="29"/>
      <c r="V6" s="29"/>
      <c r="W6" s="29"/>
      <c r="X6" s="29"/>
      <c r="Y6" s="29"/>
      <c r="Z6" s="29"/>
    </row>
    <row r="7" spans="1:26" ht="14">
      <c r="A7" s="2" t="s">
        <v>101</v>
      </c>
      <c r="B7" s="2"/>
      <c r="C7" s="28"/>
      <c r="D7" s="28"/>
      <c r="E7" s="28"/>
      <c r="F7" s="28"/>
      <c r="G7" s="28"/>
      <c r="H7" s="28"/>
      <c r="I7" s="28"/>
      <c r="J7" s="28"/>
      <c r="K7" s="28"/>
      <c r="L7" s="28"/>
      <c r="M7" s="28"/>
      <c r="N7" s="28"/>
      <c r="O7" s="28"/>
      <c r="P7" s="28"/>
      <c r="Q7" s="28"/>
      <c r="R7" s="28"/>
      <c r="S7" s="28"/>
      <c r="T7" s="28"/>
      <c r="U7" s="28"/>
      <c r="V7" s="28"/>
      <c r="W7" s="28"/>
      <c r="X7" s="28"/>
      <c r="Y7" s="28"/>
      <c r="Z7" s="28"/>
    </row>
    <row r="8" spans="1:26" ht="14">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4">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4">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ht="14">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14">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4">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14">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4">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4">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4">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4">
      <c r="A18" s="36"/>
      <c r="B18" s="36"/>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4">
      <c r="A19" s="36"/>
      <c r="B19" s="36"/>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14">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24.7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5.7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5.7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5.7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5.7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5.7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5.7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5.7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5.7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5.7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5.7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5.7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5.7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5.7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5.7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5.7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5.7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5.7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5.7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5.7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5.7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5.7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5.7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5.7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5.7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5.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5.7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5.7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5.7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5.7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5.7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1">
    <mergeCell ref="A2:A3"/>
  </mergeCells>
  <pageMargins left="0.7" right="0.7" top="0.75" bottom="0.75"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7"/>
  <sheetViews>
    <sheetView workbookViewId="0">
      <selection activeCell="I5" sqref="I5"/>
    </sheetView>
  </sheetViews>
  <sheetFormatPr defaultColWidth="12.58203125" defaultRowHeight="15" customHeight="1"/>
  <cols>
    <col min="1" max="1" width="13.83203125" customWidth="1"/>
    <col min="2" max="2" width="17" customWidth="1"/>
    <col min="3" max="3" width="14.33203125" customWidth="1"/>
    <col min="4" max="4" width="15.08203125" customWidth="1"/>
    <col min="5" max="5" width="19" customWidth="1"/>
    <col min="6" max="6" width="16.83203125" customWidth="1"/>
    <col min="7" max="7" width="13" customWidth="1"/>
    <col min="8" max="8" width="11.75" customWidth="1"/>
    <col min="9" max="9" width="18.58203125" customWidth="1"/>
    <col min="10" max="10" width="11.25" customWidth="1"/>
    <col min="11" max="11" width="16.5" customWidth="1"/>
    <col min="12" max="12" width="12" customWidth="1"/>
    <col min="13" max="26" width="8" customWidth="1"/>
  </cols>
  <sheetData>
    <row r="1" spans="1:26" ht="15.5">
      <c r="A1" s="33" t="s">
        <v>102</v>
      </c>
      <c r="B1" s="33"/>
      <c r="C1" s="29"/>
      <c r="D1" s="29"/>
      <c r="E1" s="29"/>
      <c r="F1" s="29"/>
      <c r="G1" s="29"/>
      <c r="H1" s="29"/>
      <c r="I1" s="29"/>
      <c r="J1" s="29"/>
      <c r="K1" s="29"/>
      <c r="L1" s="29"/>
      <c r="M1" s="29"/>
      <c r="N1" s="29"/>
      <c r="O1" s="29"/>
      <c r="P1" s="29"/>
      <c r="Q1" s="29"/>
      <c r="R1" s="29"/>
      <c r="S1" s="29"/>
      <c r="T1" s="29"/>
      <c r="U1" s="29"/>
      <c r="V1" s="29"/>
      <c r="W1" s="29"/>
      <c r="X1" s="29"/>
      <c r="Y1" s="29"/>
      <c r="Z1" s="29"/>
    </row>
    <row r="2" spans="1:26" ht="30" customHeight="1">
      <c r="A2" s="125" t="s">
        <v>103</v>
      </c>
      <c r="B2" s="37" t="s">
        <v>11</v>
      </c>
      <c r="C2" s="37" t="s">
        <v>41</v>
      </c>
      <c r="D2" s="37" t="s">
        <v>104</v>
      </c>
      <c r="E2" s="37" t="s">
        <v>105</v>
      </c>
      <c r="F2" s="29"/>
      <c r="G2" s="29"/>
      <c r="H2" s="29"/>
      <c r="I2" s="29"/>
      <c r="J2" s="29"/>
      <c r="K2" s="14"/>
      <c r="L2" s="14"/>
      <c r="M2" s="29"/>
      <c r="N2" s="29"/>
      <c r="O2" s="29"/>
      <c r="P2" s="29"/>
      <c r="Q2" s="29"/>
      <c r="R2" s="29"/>
      <c r="S2" s="29"/>
      <c r="T2" s="29"/>
      <c r="U2" s="29"/>
      <c r="V2" s="29"/>
      <c r="W2" s="29"/>
      <c r="X2" s="29"/>
      <c r="Y2" s="29"/>
      <c r="Z2" s="29"/>
    </row>
    <row r="3" spans="1:26" ht="14">
      <c r="A3" s="123"/>
      <c r="B3" s="99" t="s">
        <v>285</v>
      </c>
      <c r="C3" s="99" t="s">
        <v>15</v>
      </c>
      <c r="D3" s="115"/>
      <c r="E3" s="116" t="s">
        <v>33</v>
      </c>
      <c r="F3" s="29"/>
      <c r="G3" s="29"/>
      <c r="H3" s="29"/>
      <c r="I3" s="39"/>
      <c r="J3" s="29"/>
      <c r="K3" s="14"/>
      <c r="L3" s="14"/>
      <c r="M3" s="29"/>
      <c r="N3" s="29"/>
      <c r="O3" s="29"/>
      <c r="P3" s="29"/>
      <c r="Q3" s="29"/>
      <c r="R3" s="29"/>
      <c r="S3" s="29"/>
      <c r="T3" s="29"/>
      <c r="U3" s="29"/>
      <c r="V3" s="29"/>
      <c r="W3" s="29"/>
      <c r="X3" s="29"/>
      <c r="Y3" s="29"/>
      <c r="Z3" s="29"/>
    </row>
    <row r="4" spans="1:26" ht="39">
      <c r="A4" s="16" t="s">
        <v>91</v>
      </c>
      <c r="B4" s="40" t="s">
        <v>106</v>
      </c>
      <c r="C4" s="17" t="s">
        <v>107</v>
      </c>
      <c r="D4" s="17" t="s">
        <v>108</v>
      </c>
      <c r="E4" s="17" t="s">
        <v>109</v>
      </c>
      <c r="F4" s="17" t="s">
        <v>108</v>
      </c>
      <c r="G4" s="17" t="s">
        <v>110</v>
      </c>
      <c r="H4" s="17" t="s">
        <v>108</v>
      </c>
      <c r="I4" s="17" t="s">
        <v>111</v>
      </c>
      <c r="J4" s="17" t="s">
        <v>62</v>
      </c>
      <c r="K4" s="17" t="s">
        <v>112</v>
      </c>
      <c r="L4" s="17" t="s">
        <v>62</v>
      </c>
      <c r="M4" s="29"/>
      <c r="N4" s="29"/>
      <c r="O4" s="29"/>
      <c r="P4" s="29"/>
      <c r="Q4" s="29"/>
      <c r="R4" s="29"/>
      <c r="S4" s="29"/>
      <c r="T4" s="29"/>
      <c r="U4" s="29"/>
      <c r="V4" s="29"/>
      <c r="W4" s="29"/>
      <c r="X4" s="29"/>
      <c r="Y4" s="29"/>
      <c r="Z4" s="29"/>
    </row>
    <row r="5" spans="1:26" ht="14">
      <c r="A5" s="100" t="s">
        <v>15</v>
      </c>
      <c r="B5" s="108" t="s">
        <v>376</v>
      </c>
      <c r="C5" s="104" t="s">
        <v>396</v>
      </c>
      <c r="D5" s="109">
        <f>(27-40)/40</f>
        <v>-0.32500000000000001</v>
      </c>
      <c r="E5" s="110" t="s">
        <v>395</v>
      </c>
      <c r="F5" s="111">
        <f>(291-447)/447</f>
        <v>-0.34899328859060402</v>
      </c>
      <c r="G5" s="101">
        <v>103321</v>
      </c>
      <c r="H5" s="112">
        <f>(103321-82571)/82571</f>
        <v>0.25129888217412893</v>
      </c>
      <c r="I5" s="101">
        <v>389512</v>
      </c>
      <c r="J5" s="112">
        <f>(389512-428209)/428209</f>
        <v>-9.0369422408216549E-2</v>
      </c>
      <c r="K5" s="113">
        <v>14096</v>
      </c>
      <c r="L5" s="112">
        <f>(14096-12711)/12711</f>
        <v>0.10896074266383447</v>
      </c>
      <c r="M5" s="114"/>
      <c r="N5" s="34"/>
      <c r="O5" s="34"/>
      <c r="P5" s="34"/>
      <c r="Q5" s="34"/>
      <c r="R5" s="34"/>
      <c r="S5" s="34"/>
      <c r="T5" s="34"/>
      <c r="U5" s="34"/>
      <c r="V5" s="34"/>
      <c r="W5" s="34"/>
      <c r="X5" s="34"/>
      <c r="Y5" s="34"/>
      <c r="Z5" s="34"/>
    </row>
    <row r="6" spans="1:26" ht="14">
      <c r="A6" s="23"/>
      <c r="B6" s="23"/>
      <c r="C6" s="23"/>
      <c r="D6" s="23"/>
      <c r="E6" s="23"/>
      <c r="F6" s="23"/>
      <c r="G6" s="23"/>
      <c r="H6" s="23"/>
      <c r="I6" s="23"/>
      <c r="J6" s="23"/>
      <c r="K6" s="23"/>
      <c r="L6" s="23"/>
      <c r="M6" s="34"/>
      <c r="N6" s="34"/>
      <c r="O6" s="34"/>
      <c r="P6" s="34"/>
      <c r="Q6" s="34"/>
      <c r="R6" s="34"/>
      <c r="S6" s="34"/>
      <c r="T6" s="34"/>
      <c r="U6" s="34"/>
      <c r="V6" s="34"/>
      <c r="W6" s="34"/>
      <c r="X6" s="34"/>
      <c r="Y6" s="34"/>
      <c r="Z6" s="34"/>
    </row>
    <row r="7" spans="1:26" ht="14">
      <c r="A7" s="23"/>
      <c r="B7" s="23"/>
      <c r="C7" s="23"/>
      <c r="D7" s="23"/>
      <c r="E7" s="23"/>
      <c r="F7" s="23"/>
      <c r="G7" s="23"/>
      <c r="H7" s="23"/>
      <c r="I7" s="23"/>
      <c r="J7" s="23"/>
      <c r="K7" s="23"/>
      <c r="L7" s="23"/>
      <c r="M7" s="34"/>
      <c r="N7" s="34"/>
      <c r="O7" s="34"/>
      <c r="P7" s="34"/>
      <c r="Q7" s="34"/>
      <c r="R7" s="34"/>
      <c r="S7" s="34"/>
      <c r="T7" s="34"/>
      <c r="U7" s="34"/>
      <c r="V7" s="34"/>
      <c r="W7" s="34"/>
      <c r="X7" s="34"/>
      <c r="Y7" s="34"/>
      <c r="Z7" s="34"/>
    </row>
    <row r="8" spans="1:26" ht="14">
      <c r="A8" s="23"/>
      <c r="B8" s="23"/>
      <c r="C8" s="23"/>
      <c r="D8" s="23"/>
      <c r="E8" s="23"/>
      <c r="F8" s="23"/>
      <c r="G8" s="23"/>
      <c r="H8" s="23"/>
      <c r="I8" s="23"/>
      <c r="J8" s="23"/>
      <c r="K8" s="23"/>
      <c r="L8" s="23"/>
      <c r="M8" s="34"/>
      <c r="N8" s="34"/>
      <c r="O8" s="34"/>
      <c r="P8" s="34"/>
      <c r="Q8" s="34"/>
      <c r="R8" s="34"/>
      <c r="S8" s="34"/>
      <c r="T8" s="34"/>
      <c r="U8" s="34"/>
      <c r="V8" s="34"/>
      <c r="W8" s="34"/>
      <c r="X8" s="34"/>
      <c r="Y8" s="34"/>
      <c r="Z8" s="34"/>
    </row>
    <row r="9" spans="1:26" ht="14">
      <c r="A9" s="23"/>
      <c r="B9" s="23"/>
      <c r="C9" s="23"/>
      <c r="D9" s="23"/>
      <c r="E9" s="23"/>
      <c r="F9" s="23"/>
      <c r="G9" s="23"/>
      <c r="H9" s="23"/>
      <c r="I9" s="23"/>
      <c r="J9" s="23"/>
      <c r="K9" s="23"/>
      <c r="L9" s="23"/>
      <c r="M9" s="34"/>
      <c r="N9" s="34"/>
      <c r="O9" s="34"/>
      <c r="P9" s="34"/>
      <c r="Q9" s="34"/>
      <c r="R9" s="34"/>
      <c r="S9" s="34"/>
      <c r="T9" s="34"/>
      <c r="U9" s="34"/>
      <c r="V9" s="34"/>
      <c r="W9" s="34"/>
      <c r="X9" s="34"/>
      <c r="Y9" s="34"/>
      <c r="Z9" s="34"/>
    </row>
    <row r="10" spans="1:26" ht="14">
      <c r="A10" s="23"/>
      <c r="B10" s="23"/>
      <c r="C10" s="23"/>
      <c r="D10" s="23"/>
      <c r="E10" s="23"/>
      <c r="F10" s="23"/>
      <c r="G10" s="23"/>
      <c r="H10" s="23"/>
      <c r="I10" s="23"/>
      <c r="J10" s="23"/>
      <c r="K10" s="23"/>
      <c r="L10" s="23"/>
      <c r="M10" s="34"/>
      <c r="N10" s="34"/>
      <c r="O10" s="34"/>
      <c r="P10" s="34"/>
      <c r="Q10" s="34"/>
      <c r="R10" s="34"/>
      <c r="S10" s="34"/>
      <c r="T10" s="34"/>
      <c r="U10" s="34"/>
      <c r="V10" s="34"/>
      <c r="W10" s="34"/>
      <c r="X10" s="34"/>
      <c r="Y10" s="34"/>
      <c r="Z10" s="34"/>
    </row>
    <row r="11" spans="1:26" ht="14">
      <c r="A11" s="23"/>
      <c r="B11" s="23"/>
      <c r="C11" s="23"/>
      <c r="D11" s="23"/>
      <c r="E11" s="23"/>
      <c r="F11" s="23"/>
      <c r="G11" s="23"/>
      <c r="H11" s="23"/>
      <c r="I11" s="23"/>
      <c r="J11" s="23"/>
      <c r="K11" s="23"/>
      <c r="L11" s="23"/>
      <c r="M11" s="34"/>
      <c r="N11" s="34"/>
      <c r="O11" s="34"/>
      <c r="P11" s="34"/>
      <c r="Q11" s="34"/>
      <c r="R11" s="34"/>
      <c r="S11" s="34"/>
      <c r="T11" s="34"/>
      <c r="U11" s="34"/>
      <c r="V11" s="34"/>
      <c r="W11" s="34"/>
      <c r="X11" s="34"/>
      <c r="Y11" s="34"/>
      <c r="Z11" s="34"/>
    </row>
    <row r="12" spans="1:26" ht="14">
      <c r="A12" s="2" t="s">
        <v>113</v>
      </c>
      <c r="B12" s="2"/>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4">
      <c r="A13" s="2" t="s">
        <v>114</v>
      </c>
      <c r="B13" s="2"/>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14">
      <c r="A14" s="2" t="s">
        <v>115</v>
      </c>
      <c r="B14" s="2"/>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4">
      <c r="A15" s="2" t="s">
        <v>116</v>
      </c>
      <c r="B15" s="2"/>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4">
      <c r="A16" s="2" t="s">
        <v>117</v>
      </c>
      <c r="B16" s="2"/>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4">
      <c r="A17" s="2" t="s">
        <v>118</v>
      </c>
      <c r="B17" s="2"/>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5.75" customHeight="1">
      <c r="A18" s="2" t="s">
        <v>119</v>
      </c>
      <c r="B18" s="2"/>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5.75" customHeight="1">
      <c r="A19" s="2" t="s">
        <v>120</v>
      </c>
      <c r="B19" s="2"/>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15.75" customHeight="1">
      <c r="A20" s="2"/>
      <c r="B20" s="2"/>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5.7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5.7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5.7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5.7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5.7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5.7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5.7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5.7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5.7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5.7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5.7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5.7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5.7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5.7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5.7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5.7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5.7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5.7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5.7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5.7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5.7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5.7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5.7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5.7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5.7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5.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5.7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5.7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5.7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5.7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5.7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sheetData>
  <mergeCells count="1">
    <mergeCell ref="A2:A3"/>
  </mergeCells>
  <pageMargins left="0.7" right="0.7" top="0.75" bottom="0.75"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D3" sqref="D3"/>
    </sheetView>
  </sheetViews>
  <sheetFormatPr defaultColWidth="12.58203125" defaultRowHeight="15" customHeight="1"/>
  <cols>
    <col min="1" max="1" width="24.25" customWidth="1"/>
    <col min="2" max="2" width="22.83203125" customWidth="1"/>
    <col min="3" max="3" width="22.08203125" customWidth="1"/>
    <col min="4" max="4" width="21.75" customWidth="1"/>
    <col min="5" max="26" width="8" customWidth="1"/>
  </cols>
  <sheetData>
    <row r="1" spans="1:26" ht="15.5">
      <c r="A1" s="33" t="s">
        <v>121</v>
      </c>
      <c r="B1" s="29"/>
      <c r="C1" s="29"/>
      <c r="D1" s="29"/>
      <c r="E1" s="29"/>
      <c r="F1" s="29"/>
      <c r="G1" s="29"/>
      <c r="H1" s="29"/>
      <c r="I1" s="29"/>
      <c r="J1" s="29"/>
      <c r="K1" s="29"/>
      <c r="L1" s="29"/>
      <c r="M1" s="29"/>
      <c r="N1" s="29"/>
      <c r="O1" s="29"/>
      <c r="P1" s="29"/>
      <c r="Q1" s="29"/>
      <c r="R1" s="29"/>
      <c r="S1" s="29"/>
      <c r="T1" s="29"/>
      <c r="U1" s="29"/>
      <c r="V1" s="29"/>
      <c r="W1" s="29"/>
      <c r="X1" s="29"/>
      <c r="Y1" s="29"/>
      <c r="Z1" s="29"/>
    </row>
    <row r="2" spans="1:26" ht="14">
      <c r="A2" s="125" t="s">
        <v>122</v>
      </c>
      <c r="B2" s="11" t="s">
        <v>11</v>
      </c>
      <c r="C2" s="11" t="s">
        <v>41</v>
      </c>
      <c r="D2" s="29"/>
      <c r="E2" s="29"/>
      <c r="F2" s="29"/>
      <c r="G2" s="29"/>
      <c r="H2" s="29"/>
      <c r="I2" s="29"/>
      <c r="J2" s="29"/>
      <c r="K2" s="29"/>
      <c r="L2" s="29"/>
      <c r="M2" s="29"/>
      <c r="N2" s="29"/>
      <c r="O2" s="29"/>
      <c r="P2" s="29"/>
      <c r="Q2" s="29"/>
      <c r="R2" s="29"/>
      <c r="S2" s="29"/>
      <c r="T2" s="29"/>
      <c r="U2" s="29"/>
      <c r="V2" s="29"/>
      <c r="W2" s="29"/>
      <c r="X2" s="29"/>
      <c r="Y2" s="29"/>
      <c r="Z2" s="29"/>
    </row>
    <row r="3" spans="1:26" ht="42" customHeight="1">
      <c r="A3" s="123"/>
      <c r="B3" s="99" t="s">
        <v>285</v>
      </c>
      <c r="C3" s="99" t="s">
        <v>15</v>
      </c>
      <c r="D3" s="29"/>
      <c r="E3" s="29"/>
      <c r="F3" s="29"/>
      <c r="G3" s="29"/>
      <c r="H3" s="29"/>
      <c r="I3" s="29"/>
      <c r="J3" s="29"/>
      <c r="K3" s="29"/>
      <c r="L3" s="29"/>
      <c r="M3" s="29"/>
      <c r="N3" s="29"/>
      <c r="O3" s="29"/>
      <c r="P3" s="29"/>
      <c r="Q3" s="29"/>
      <c r="R3" s="29"/>
      <c r="S3" s="29"/>
      <c r="T3" s="29"/>
      <c r="U3" s="29"/>
      <c r="V3" s="29"/>
      <c r="W3" s="29"/>
      <c r="X3" s="29"/>
      <c r="Y3" s="29"/>
      <c r="Z3" s="29"/>
    </row>
    <row r="4" spans="1:26" ht="25.5">
      <c r="A4" s="41" t="s">
        <v>123</v>
      </c>
      <c r="B4" s="17" t="s">
        <v>124</v>
      </c>
      <c r="C4" s="17" t="s">
        <v>125</v>
      </c>
      <c r="D4" s="17" t="s">
        <v>126</v>
      </c>
      <c r="E4" s="29"/>
      <c r="F4" s="29" t="s">
        <v>389</v>
      </c>
      <c r="G4" s="29" t="s">
        <v>390</v>
      </c>
      <c r="H4" s="29"/>
      <c r="I4" s="29"/>
      <c r="J4" s="29"/>
      <c r="K4" s="29"/>
      <c r="L4" s="29"/>
      <c r="M4" s="29"/>
      <c r="N4" s="29"/>
      <c r="O4" s="29"/>
      <c r="P4" s="29"/>
      <c r="Q4" s="29"/>
      <c r="R4" s="29"/>
      <c r="S4" s="29"/>
      <c r="T4" s="29"/>
      <c r="U4" s="29"/>
      <c r="V4" s="29"/>
      <c r="W4" s="29"/>
      <c r="X4" s="29"/>
      <c r="Y4" s="29"/>
      <c r="Z4" s="29"/>
    </row>
    <row r="5" spans="1:26" ht="14">
      <c r="A5" s="117" t="s">
        <v>377</v>
      </c>
      <c r="B5" s="110" t="s">
        <v>378</v>
      </c>
      <c r="C5" s="110">
        <v>291</v>
      </c>
      <c r="D5" s="110">
        <v>291</v>
      </c>
      <c r="E5" s="29"/>
      <c r="F5" s="29">
        <v>447</v>
      </c>
      <c r="G5" s="29">
        <v>291</v>
      </c>
      <c r="H5" s="29"/>
      <c r="I5" s="29"/>
      <c r="J5" s="29"/>
      <c r="K5" s="29"/>
      <c r="L5" s="29"/>
      <c r="M5" s="29"/>
      <c r="N5" s="29"/>
      <c r="O5" s="29"/>
      <c r="P5" s="29"/>
      <c r="Q5" s="29"/>
      <c r="R5" s="29"/>
      <c r="S5" s="29"/>
      <c r="T5" s="29"/>
      <c r="U5" s="29"/>
      <c r="V5" s="29"/>
      <c r="W5" s="29"/>
      <c r="X5" s="29"/>
      <c r="Y5" s="29"/>
      <c r="Z5" s="29"/>
    </row>
    <row r="6" spans="1:26" ht="14">
      <c r="A6" s="42"/>
      <c r="B6" s="23"/>
      <c r="C6" s="23"/>
      <c r="D6" s="23"/>
      <c r="E6" s="29"/>
      <c r="F6" s="29"/>
      <c r="G6" s="29"/>
      <c r="H6" s="29"/>
      <c r="I6" s="29"/>
      <c r="J6" s="29"/>
      <c r="K6" s="29"/>
      <c r="L6" s="29"/>
      <c r="M6" s="29"/>
      <c r="N6" s="29"/>
      <c r="O6" s="29"/>
      <c r="P6" s="29"/>
      <c r="Q6" s="29"/>
      <c r="R6" s="29"/>
      <c r="S6" s="29"/>
      <c r="T6" s="29"/>
      <c r="U6" s="29"/>
      <c r="V6" s="29"/>
      <c r="W6" s="29"/>
      <c r="X6" s="29"/>
      <c r="Y6" s="29"/>
      <c r="Z6" s="29"/>
    </row>
    <row r="7" spans="1:26" ht="25.5">
      <c r="A7" s="43" t="s">
        <v>127</v>
      </c>
      <c r="B7" s="17" t="s">
        <v>128</v>
      </c>
      <c r="C7" s="17" t="s">
        <v>129</v>
      </c>
      <c r="D7" s="17"/>
      <c r="E7" s="29"/>
      <c r="F7" s="29"/>
      <c r="G7" s="29"/>
      <c r="H7" s="29"/>
      <c r="I7" s="29"/>
      <c r="J7" s="29"/>
      <c r="K7" s="29"/>
      <c r="L7" s="29"/>
      <c r="M7" s="29"/>
      <c r="N7" s="29"/>
      <c r="O7" s="29"/>
      <c r="P7" s="29"/>
      <c r="Q7" s="29"/>
      <c r="R7" s="29"/>
      <c r="S7" s="29"/>
      <c r="T7" s="29"/>
      <c r="U7" s="29"/>
      <c r="V7" s="29"/>
      <c r="W7" s="29"/>
      <c r="X7" s="29"/>
      <c r="Y7" s="29"/>
      <c r="Z7" s="29"/>
    </row>
    <row r="8" spans="1:26" ht="68.25" customHeight="1">
      <c r="A8" s="118" t="s">
        <v>379</v>
      </c>
      <c r="B8" s="119">
        <f>G8/$G$5</f>
        <v>0.59106529209621994</v>
      </c>
      <c r="C8" s="45" t="s">
        <v>392</v>
      </c>
      <c r="D8" s="46"/>
      <c r="E8" s="29"/>
      <c r="F8" s="29"/>
      <c r="G8" s="29">
        <v>172</v>
      </c>
      <c r="H8" s="29"/>
      <c r="I8" s="29"/>
      <c r="J8" s="29"/>
      <c r="K8" s="29"/>
      <c r="L8" s="29"/>
      <c r="M8" s="29"/>
      <c r="N8" s="29"/>
      <c r="O8" s="29"/>
      <c r="P8" s="29"/>
      <c r="Q8" s="29"/>
      <c r="R8" s="29"/>
      <c r="S8" s="29"/>
      <c r="T8" s="29"/>
      <c r="U8" s="29"/>
      <c r="V8" s="29"/>
      <c r="W8" s="29"/>
      <c r="X8" s="29"/>
      <c r="Y8" s="29"/>
      <c r="Z8" s="29"/>
    </row>
    <row r="9" spans="1:26" ht="100.5">
      <c r="A9" s="118" t="s">
        <v>380</v>
      </c>
      <c r="B9" s="119">
        <f>G9/$G$5</f>
        <v>0.19931271477663232</v>
      </c>
      <c r="C9" s="45" t="s">
        <v>393</v>
      </c>
      <c r="D9" s="46"/>
      <c r="E9" s="29"/>
      <c r="F9" s="29"/>
      <c r="G9" s="29">
        <v>58</v>
      </c>
      <c r="H9" s="29"/>
      <c r="I9" s="29"/>
      <c r="J9" s="29"/>
      <c r="K9" s="29"/>
      <c r="L9" s="29"/>
      <c r="M9" s="29"/>
      <c r="N9" s="29"/>
      <c r="O9" s="29"/>
      <c r="P9" s="29"/>
      <c r="Q9" s="29"/>
      <c r="R9" s="29"/>
      <c r="S9" s="29"/>
      <c r="T9" s="29"/>
      <c r="U9" s="29"/>
      <c r="V9" s="29"/>
      <c r="W9" s="29"/>
      <c r="X9" s="29"/>
      <c r="Y9" s="29"/>
      <c r="Z9" s="29"/>
    </row>
    <row r="10" spans="1:26" ht="63">
      <c r="A10" s="118" t="s">
        <v>381</v>
      </c>
      <c r="B10" s="119">
        <f>G10/$G$5</f>
        <v>0.19931271477663232</v>
      </c>
      <c r="C10" s="45" t="s">
        <v>394</v>
      </c>
      <c r="D10" s="46"/>
      <c r="E10" s="29"/>
      <c r="F10" s="29"/>
      <c r="G10" s="29">
        <v>58</v>
      </c>
      <c r="H10" s="29"/>
      <c r="I10" s="29"/>
      <c r="J10" s="29"/>
      <c r="K10" s="29"/>
      <c r="L10" s="29"/>
      <c r="M10" s="29"/>
      <c r="N10" s="29"/>
      <c r="O10" s="29"/>
      <c r="P10" s="29"/>
      <c r="Q10" s="29"/>
      <c r="R10" s="29"/>
      <c r="S10" s="29"/>
      <c r="T10" s="29"/>
      <c r="U10" s="29"/>
      <c r="V10" s="29"/>
      <c r="W10" s="29"/>
      <c r="X10" s="29"/>
      <c r="Y10" s="29"/>
      <c r="Z10" s="29"/>
    </row>
    <row r="11" spans="1:26" ht="14">
      <c r="A11" s="118" t="s">
        <v>382</v>
      </c>
      <c r="B11" s="119">
        <f>G11/$G$5</f>
        <v>1.0309278350515464E-2</v>
      </c>
      <c r="C11" s="45"/>
      <c r="D11" s="46"/>
      <c r="E11" s="29"/>
      <c r="F11" s="29"/>
      <c r="G11" s="29">
        <f>G5-SUM(G8:G10)</f>
        <v>3</v>
      </c>
      <c r="H11" s="29"/>
      <c r="I11" s="29"/>
      <c r="J11" s="29"/>
      <c r="K11" s="29"/>
      <c r="L11" s="29"/>
      <c r="M11" s="29"/>
      <c r="N11" s="29"/>
      <c r="O11" s="29"/>
      <c r="P11" s="29"/>
      <c r="Q11" s="29"/>
      <c r="R11" s="29"/>
      <c r="S11" s="29"/>
      <c r="T11" s="29"/>
      <c r="U11" s="29"/>
      <c r="V11" s="29"/>
      <c r="W11" s="29"/>
      <c r="X11" s="29"/>
      <c r="Y11" s="29"/>
      <c r="Z11" s="29"/>
    </row>
    <row r="12" spans="1:26" ht="14">
      <c r="A12" s="44"/>
      <c r="B12" s="45"/>
      <c r="C12" s="45"/>
      <c r="D12" s="46"/>
      <c r="E12" s="29"/>
      <c r="F12" s="29"/>
      <c r="G12" s="29"/>
      <c r="H12" s="29"/>
      <c r="I12" s="29"/>
      <c r="J12" s="29"/>
      <c r="K12" s="29"/>
      <c r="L12" s="29"/>
      <c r="M12" s="29"/>
      <c r="N12" s="29"/>
      <c r="O12" s="29"/>
      <c r="P12" s="29"/>
      <c r="Q12" s="29"/>
      <c r="R12" s="29"/>
      <c r="S12" s="29"/>
      <c r="T12" s="29"/>
      <c r="U12" s="29"/>
      <c r="V12" s="29"/>
      <c r="W12" s="29"/>
      <c r="X12" s="29"/>
      <c r="Y12" s="29"/>
      <c r="Z12" s="29"/>
    </row>
    <row r="13" spans="1:26" ht="14">
      <c r="A13" s="44"/>
      <c r="B13" s="45"/>
      <c r="C13" s="45"/>
      <c r="D13" s="46"/>
      <c r="E13" s="29"/>
      <c r="F13" s="29"/>
      <c r="G13" s="29"/>
      <c r="H13" s="29"/>
      <c r="I13" s="29"/>
      <c r="J13" s="29"/>
      <c r="K13" s="29"/>
      <c r="L13" s="29"/>
      <c r="M13" s="29"/>
      <c r="N13" s="29"/>
      <c r="O13" s="29"/>
      <c r="P13" s="29"/>
      <c r="Q13" s="29"/>
      <c r="R13" s="29"/>
      <c r="S13" s="29"/>
      <c r="T13" s="29"/>
      <c r="U13" s="29"/>
      <c r="V13" s="29"/>
      <c r="W13" s="29"/>
      <c r="X13" s="29"/>
      <c r="Y13" s="29"/>
      <c r="Z13" s="29"/>
    </row>
    <row r="14" spans="1:26" ht="14">
      <c r="A14" s="43" t="s">
        <v>130</v>
      </c>
      <c r="B14" s="17" t="s">
        <v>131</v>
      </c>
      <c r="C14" s="45"/>
      <c r="D14" s="46"/>
      <c r="E14" s="29"/>
      <c r="F14" s="29"/>
      <c r="G14" s="29"/>
      <c r="H14" s="29"/>
      <c r="I14" s="29"/>
      <c r="J14" s="29"/>
      <c r="K14" s="29"/>
      <c r="L14" s="29"/>
      <c r="M14" s="29"/>
      <c r="N14" s="29"/>
      <c r="O14" s="29"/>
      <c r="P14" s="29"/>
      <c r="Q14" s="29"/>
      <c r="R14" s="29"/>
      <c r="S14" s="29"/>
      <c r="T14" s="29"/>
      <c r="U14" s="29"/>
      <c r="V14" s="29"/>
      <c r="W14" s="29"/>
      <c r="X14" s="29"/>
      <c r="Y14" s="29"/>
      <c r="Z14" s="29"/>
    </row>
    <row r="15" spans="1:26" ht="25">
      <c r="A15" s="100" t="s">
        <v>383</v>
      </c>
      <c r="B15" s="38"/>
      <c r="C15" s="23" t="s">
        <v>391</v>
      </c>
      <c r="D15" s="46"/>
      <c r="E15" s="29"/>
      <c r="F15" s="29"/>
      <c r="G15" s="29"/>
      <c r="H15" s="29"/>
      <c r="I15" s="29"/>
      <c r="J15" s="29"/>
      <c r="K15" s="29"/>
      <c r="L15" s="29"/>
      <c r="M15" s="29"/>
      <c r="N15" s="29"/>
      <c r="O15" s="29"/>
      <c r="P15" s="29"/>
      <c r="Q15" s="29"/>
      <c r="R15" s="29"/>
      <c r="S15" s="29"/>
      <c r="T15" s="29"/>
      <c r="U15" s="29"/>
      <c r="V15" s="29"/>
      <c r="W15" s="29"/>
      <c r="X15" s="29"/>
      <c r="Y15" s="29"/>
      <c r="Z15" s="29"/>
    </row>
    <row r="16" spans="1:26" ht="14">
      <c r="A16" s="22"/>
      <c r="B16" s="38"/>
      <c r="C16" s="23"/>
      <c r="D16" s="46"/>
      <c r="E16" s="29"/>
      <c r="F16" s="29"/>
      <c r="G16" s="29"/>
      <c r="H16" s="29"/>
      <c r="I16" s="29"/>
      <c r="J16" s="29"/>
      <c r="K16" s="29"/>
      <c r="L16" s="29"/>
      <c r="M16" s="29"/>
      <c r="N16" s="29"/>
      <c r="O16" s="29"/>
      <c r="P16" s="29"/>
      <c r="Q16" s="29"/>
      <c r="R16" s="29"/>
      <c r="S16" s="29"/>
      <c r="T16" s="29"/>
      <c r="U16" s="29"/>
      <c r="V16" s="29"/>
      <c r="W16" s="29"/>
      <c r="X16" s="29"/>
      <c r="Y16" s="29"/>
      <c r="Z16" s="29"/>
    </row>
    <row r="17" spans="1:26" ht="14">
      <c r="A17" s="22"/>
      <c r="B17" s="38"/>
      <c r="C17" s="23"/>
      <c r="D17" s="46"/>
      <c r="E17" s="29"/>
      <c r="F17" s="29"/>
      <c r="G17" s="29"/>
      <c r="H17" s="29"/>
      <c r="I17" s="29"/>
      <c r="J17" s="29"/>
      <c r="K17" s="29"/>
      <c r="L17" s="29"/>
      <c r="M17" s="29"/>
      <c r="N17" s="29"/>
      <c r="O17" s="29"/>
      <c r="P17" s="29"/>
      <c r="Q17" s="29"/>
      <c r="R17" s="29"/>
      <c r="S17" s="29"/>
      <c r="T17" s="29"/>
      <c r="U17" s="29"/>
      <c r="V17" s="29"/>
      <c r="W17" s="29"/>
      <c r="X17" s="29"/>
      <c r="Y17" s="29"/>
      <c r="Z17" s="29"/>
    </row>
    <row r="18" spans="1:26" ht="14">
      <c r="A18" s="22"/>
      <c r="B18" s="38"/>
      <c r="C18" s="23"/>
      <c r="D18" s="46"/>
      <c r="E18" s="29"/>
      <c r="F18" s="29"/>
      <c r="G18" s="29"/>
      <c r="H18" s="29"/>
      <c r="I18" s="29"/>
      <c r="J18" s="29"/>
      <c r="K18" s="29"/>
      <c r="L18" s="29"/>
      <c r="M18" s="29"/>
      <c r="N18" s="29"/>
      <c r="O18" s="29"/>
      <c r="P18" s="29"/>
      <c r="Q18" s="29"/>
      <c r="R18" s="29"/>
      <c r="S18" s="29"/>
      <c r="T18" s="29"/>
      <c r="U18" s="29"/>
      <c r="V18" s="29"/>
      <c r="W18" s="29"/>
      <c r="X18" s="29"/>
      <c r="Y18" s="29"/>
      <c r="Z18" s="29"/>
    </row>
    <row r="19" spans="1:26" ht="14">
      <c r="A19" s="22"/>
      <c r="B19" s="38"/>
      <c r="C19" s="23"/>
      <c r="D19" s="46"/>
      <c r="E19" s="29"/>
      <c r="F19" s="29"/>
      <c r="G19" s="29"/>
      <c r="H19" s="29"/>
      <c r="I19" s="29"/>
      <c r="J19" s="29"/>
      <c r="K19" s="29"/>
      <c r="L19" s="29"/>
      <c r="M19" s="29"/>
      <c r="N19" s="29"/>
      <c r="O19" s="29"/>
      <c r="P19" s="29"/>
      <c r="Q19" s="29"/>
      <c r="R19" s="29"/>
      <c r="S19" s="29"/>
      <c r="T19" s="29"/>
      <c r="U19" s="29"/>
      <c r="V19" s="29"/>
      <c r="W19" s="29"/>
      <c r="X19" s="29"/>
      <c r="Y19" s="29"/>
      <c r="Z19" s="29"/>
    </row>
    <row r="20" spans="1:26" ht="14">
      <c r="A20" s="2" t="s">
        <v>132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5.75" customHeight="1">
      <c r="A21" s="2" t="s">
        <v>133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5.75" customHeight="1">
      <c r="A22" s="2" t="s">
        <v>134</v>
      </c>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5.75" customHeight="1">
      <c r="A23" s="2" t="s">
        <v>135</v>
      </c>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5.75" customHeight="1">
      <c r="A24" s="47" t="s">
        <v>136</v>
      </c>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5.75" customHeight="1">
      <c r="A25" s="47" t="s">
        <v>137</v>
      </c>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5.75" customHeight="1">
      <c r="A26" s="47"/>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5.7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5.7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5.7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5.7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5.7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5.7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5.7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5.7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5.7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5.7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5.7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5.7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5.7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5.7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5.7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5.7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5.7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5.7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5.7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5.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5.7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5.7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5.7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5.7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5.7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1">
    <mergeCell ref="A2:A3"/>
  </mergeCells>
  <pageMargins left="0.7" right="0.7" top="0.75" bottom="0.75"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D11" sqref="D11"/>
    </sheetView>
  </sheetViews>
  <sheetFormatPr defaultColWidth="12.58203125" defaultRowHeight="15" customHeight="1"/>
  <cols>
    <col min="1" max="1" width="22" customWidth="1"/>
    <col min="2" max="4" width="19.25" customWidth="1"/>
    <col min="5" max="5" width="51.5" customWidth="1"/>
    <col min="6" max="26" width="8" customWidth="1"/>
  </cols>
  <sheetData>
    <row r="1" spans="1:26" ht="14.25" customHeight="1">
      <c r="A1" s="33" t="s">
        <v>138</v>
      </c>
      <c r="B1" s="24"/>
      <c r="C1" s="24"/>
      <c r="D1" s="24"/>
      <c r="E1" s="24"/>
      <c r="F1" s="24"/>
      <c r="G1" s="24"/>
      <c r="H1" s="24"/>
      <c r="I1" s="24"/>
      <c r="J1" s="24"/>
      <c r="K1" s="24"/>
      <c r="L1" s="24"/>
      <c r="M1" s="24"/>
      <c r="N1" s="24"/>
      <c r="O1" s="24"/>
      <c r="P1" s="24"/>
      <c r="Q1" s="24"/>
      <c r="R1" s="24"/>
      <c r="S1" s="24"/>
      <c r="T1" s="24"/>
      <c r="U1" s="24"/>
      <c r="V1" s="24"/>
      <c r="W1" s="24"/>
      <c r="X1" s="24"/>
      <c r="Y1" s="24"/>
      <c r="Z1" s="24"/>
    </row>
    <row r="2" spans="1:26" ht="14.25" customHeight="1">
      <c r="A2" s="125" t="s">
        <v>139</v>
      </c>
      <c r="B2" s="11" t="s">
        <v>11</v>
      </c>
      <c r="C2" s="11" t="s">
        <v>41</v>
      </c>
      <c r="D2" s="24"/>
      <c r="E2" s="24"/>
      <c r="F2" s="24"/>
      <c r="G2" s="24"/>
      <c r="H2" s="24"/>
      <c r="I2" s="24"/>
      <c r="J2" s="24"/>
      <c r="K2" s="24"/>
      <c r="L2" s="24"/>
      <c r="M2" s="24"/>
      <c r="N2" s="24"/>
      <c r="O2" s="24"/>
      <c r="P2" s="24"/>
      <c r="Q2" s="24"/>
      <c r="R2" s="24"/>
      <c r="S2" s="24"/>
      <c r="T2" s="24"/>
      <c r="U2" s="24"/>
      <c r="V2" s="24"/>
      <c r="W2" s="24"/>
      <c r="X2" s="24"/>
      <c r="Y2" s="24"/>
      <c r="Z2" s="24"/>
    </row>
    <row r="3" spans="1:26" ht="43.5" customHeight="1">
      <c r="A3" s="123"/>
      <c r="B3" s="99" t="s">
        <v>285</v>
      </c>
      <c r="C3" s="99" t="s">
        <v>15</v>
      </c>
      <c r="D3" s="24"/>
      <c r="E3" s="24"/>
      <c r="F3" s="24"/>
      <c r="G3" s="24"/>
      <c r="H3" s="24"/>
      <c r="I3" s="24"/>
      <c r="J3" s="24"/>
      <c r="K3" s="24"/>
      <c r="L3" s="24"/>
      <c r="M3" s="24"/>
      <c r="N3" s="24"/>
      <c r="O3" s="24"/>
      <c r="P3" s="24"/>
      <c r="Q3" s="24"/>
      <c r="R3" s="24"/>
      <c r="S3" s="24"/>
      <c r="T3" s="24"/>
      <c r="U3" s="24"/>
      <c r="V3" s="24"/>
      <c r="W3" s="24"/>
      <c r="X3" s="24"/>
      <c r="Y3" s="24"/>
      <c r="Z3" s="24"/>
    </row>
    <row r="4" spans="1:26" ht="14.25" customHeight="1">
      <c r="A4" s="16" t="s">
        <v>66</v>
      </c>
      <c r="B4" s="17" t="s">
        <v>140</v>
      </c>
      <c r="C4" s="17" t="s">
        <v>68</v>
      </c>
      <c r="D4" s="17" t="s">
        <v>141</v>
      </c>
      <c r="E4" s="17" t="s">
        <v>142</v>
      </c>
      <c r="F4" s="24"/>
      <c r="G4" s="24"/>
      <c r="H4" s="24"/>
      <c r="I4" s="24"/>
      <c r="J4" s="24"/>
      <c r="K4" s="24"/>
      <c r="L4" s="24"/>
      <c r="M4" s="24"/>
      <c r="N4" s="24"/>
      <c r="O4" s="24"/>
      <c r="P4" s="24"/>
      <c r="Q4" s="24"/>
      <c r="R4" s="24"/>
      <c r="S4" s="24"/>
      <c r="T4" s="24"/>
      <c r="U4" s="24"/>
      <c r="V4" s="24"/>
      <c r="W4" s="24"/>
      <c r="X4" s="24"/>
      <c r="Y4" s="24"/>
      <c r="Z4" s="24"/>
    </row>
    <row r="5" spans="1:26" ht="14.25" customHeight="1">
      <c r="A5" s="22" t="s">
        <v>386</v>
      </c>
      <c r="B5" s="23" t="s">
        <v>387</v>
      </c>
      <c r="C5" s="23" t="s">
        <v>388</v>
      </c>
      <c r="D5" s="23" t="s">
        <v>385</v>
      </c>
      <c r="E5" s="120" t="s">
        <v>384</v>
      </c>
      <c r="F5" s="24"/>
      <c r="G5" s="24"/>
      <c r="H5" s="24"/>
      <c r="I5" s="24"/>
      <c r="J5" s="24"/>
      <c r="K5" s="24"/>
      <c r="L5" s="24"/>
      <c r="M5" s="24"/>
      <c r="N5" s="24"/>
      <c r="O5" s="24"/>
      <c r="P5" s="24"/>
      <c r="Q5" s="24"/>
      <c r="R5" s="24"/>
      <c r="S5" s="24"/>
      <c r="T5" s="24"/>
      <c r="U5" s="24"/>
      <c r="V5" s="24"/>
      <c r="W5" s="24"/>
      <c r="X5" s="24"/>
      <c r="Y5" s="24"/>
      <c r="Z5" s="24"/>
    </row>
    <row r="6" spans="1:26" ht="14.25" customHeight="1">
      <c r="A6" s="22"/>
      <c r="B6" s="23"/>
      <c r="C6" s="23"/>
      <c r="D6" s="23"/>
      <c r="E6" s="23"/>
      <c r="F6" s="24"/>
      <c r="G6" s="24"/>
      <c r="H6" s="24"/>
      <c r="I6" s="24"/>
      <c r="J6" s="24"/>
      <c r="K6" s="24"/>
      <c r="L6" s="24"/>
      <c r="M6" s="24"/>
      <c r="N6" s="24"/>
      <c r="O6" s="24"/>
      <c r="P6" s="24"/>
      <c r="Q6" s="24"/>
      <c r="R6" s="24"/>
      <c r="S6" s="24"/>
      <c r="T6" s="24"/>
      <c r="U6" s="24"/>
      <c r="V6" s="24"/>
      <c r="W6" s="24"/>
      <c r="X6" s="24"/>
      <c r="Y6" s="24"/>
      <c r="Z6" s="24"/>
    </row>
    <row r="7" spans="1:26" ht="14.25" customHeight="1">
      <c r="A7" s="22"/>
      <c r="B7" s="23"/>
      <c r="C7" s="23"/>
      <c r="D7" s="23"/>
      <c r="E7" s="23"/>
      <c r="F7" s="24"/>
      <c r="G7" s="24"/>
      <c r="H7" s="24"/>
      <c r="I7" s="24"/>
      <c r="J7" s="24"/>
      <c r="K7" s="24"/>
      <c r="L7" s="24"/>
      <c r="M7" s="24"/>
      <c r="N7" s="24"/>
      <c r="O7" s="24"/>
      <c r="P7" s="24"/>
      <c r="Q7" s="24"/>
      <c r="R7" s="24"/>
      <c r="S7" s="24"/>
      <c r="T7" s="24"/>
      <c r="U7" s="24"/>
      <c r="V7" s="24"/>
      <c r="W7" s="24"/>
      <c r="X7" s="24"/>
      <c r="Y7" s="24"/>
      <c r="Z7" s="24"/>
    </row>
    <row r="8" spans="1:26" ht="14.25" customHeight="1">
      <c r="A8" s="22" t="s">
        <v>74</v>
      </c>
      <c r="B8" s="23"/>
      <c r="C8" s="23"/>
      <c r="D8" s="23"/>
      <c r="E8" s="23"/>
      <c r="F8" s="24"/>
      <c r="G8" s="24"/>
      <c r="H8" s="24"/>
      <c r="I8" s="24"/>
      <c r="J8" s="24"/>
      <c r="K8" s="24"/>
      <c r="L8" s="24"/>
      <c r="M8" s="24"/>
      <c r="N8" s="24"/>
      <c r="O8" s="24"/>
      <c r="P8" s="24"/>
      <c r="Q8" s="24"/>
      <c r="R8" s="24"/>
      <c r="S8" s="24"/>
      <c r="T8" s="24"/>
      <c r="U8" s="24"/>
      <c r="V8" s="24"/>
      <c r="W8" s="24"/>
      <c r="X8" s="24"/>
      <c r="Y8" s="24"/>
      <c r="Z8" s="24"/>
    </row>
    <row r="9" spans="1:26" ht="14.25" customHeight="1">
      <c r="A9" s="2"/>
      <c r="B9" s="24"/>
      <c r="C9" s="24"/>
      <c r="D9" s="24"/>
      <c r="E9" s="24"/>
      <c r="F9" s="24"/>
      <c r="G9" s="24"/>
      <c r="H9" s="24"/>
      <c r="I9" s="24"/>
      <c r="J9" s="24"/>
      <c r="K9" s="24"/>
      <c r="L9" s="24"/>
      <c r="M9" s="24"/>
      <c r="N9" s="24"/>
      <c r="O9" s="24"/>
      <c r="P9" s="24"/>
      <c r="Q9" s="24"/>
      <c r="R9" s="24"/>
      <c r="S9" s="24"/>
      <c r="T9" s="24"/>
      <c r="U9" s="24"/>
      <c r="V9" s="24"/>
      <c r="W9" s="24"/>
      <c r="X9" s="24"/>
      <c r="Y9" s="24"/>
      <c r="Z9" s="24"/>
    </row>
    <row r="10" spans="1:26" ht="14.25" customHeight="1">
      <c r="A10" s="48"/>
      <c r="B10" s="24"/>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26" ht="14.2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row>
    <row r="12" spans="1:26" ht="14.2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ht="14.2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ht="14.25" customHeigh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ht="14.25" customHeight="1">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6" ht="14.25"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ht="14.2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ht="14.25"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14.2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ht="14.2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14.2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4.25" customHeigh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4.2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4.2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4.2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4.2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4.25"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4.2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4.2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4.2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4.2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4.2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4.2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4.2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4.2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4.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4.2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4.2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4.2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4.2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4.2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4.2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4.2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4.2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4.2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4.2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4.2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4.2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4.2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4.2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4.2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4.2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4.2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4.2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4.2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ht="14.2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14.2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ht="14.2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4.2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ht="14.2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ht="14.2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ht="14.2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4.2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ht="14.2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4.2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ht="14.2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4.2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ht="14.2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4.2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ht="14.2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4.2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ht="14.2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ht="14.2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ht="14.2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4.2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ht="14.2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ht="14.2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14.2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4.2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4.2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4.2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4.2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4.2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ht="14.2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ht="14.2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4.2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4.2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ht="14.2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ht="14.2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4.2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4.2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ht="14.2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ht="14.2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4.2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4.2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ht="14.2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14.2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4.2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4.2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ht="14.2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4.2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4.2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4.2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4.2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4.2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4.2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4.2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4.2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4.2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4.2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4.2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4.2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4.2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4.2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4.2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4.2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4.2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4.2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4.2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4.2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4.2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4.2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4.2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4.2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4.2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4.2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4.2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4.2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4.2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4.2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4.2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4.2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4.2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4.2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4.2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4.2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4.2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4.2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4.2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4.2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4.2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4.2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4.2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4.2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4.2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4.2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4.2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4.2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4.2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4.2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4.2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4.2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4.2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4.2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4.2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4.2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4.2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4.2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4.2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4.2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4.2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4.2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4.2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4.2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4.2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4.2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4.2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4.2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4.2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4.2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4.2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4.2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4.2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4.2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4.2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4.2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4.2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4.2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4.2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4.2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4.2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4.2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4.2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4.2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4.2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4.2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4.2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4.2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4.2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4.2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4.2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4.2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4.2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4.2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4.2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4.2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4.2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4.2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4.2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4.2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4.2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4.2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4.2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4.2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4.2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4.2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4.2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4.2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4.2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4.2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4.2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4.2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4.2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4.2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4.2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4.2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4.2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4.2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4.2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4.2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4.2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4.2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4.2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4.2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4.2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4.2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4.2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4.2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4.2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4.2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4.2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4.2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4.2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4.2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4.2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4.2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4.2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4.2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4.2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4.2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4.2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4.2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4.2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4.2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4.2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4.2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4.2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4.2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4.2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4.2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4.2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4.2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4.2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4.2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4.2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4.2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4.2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4.2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4.25" customHeight="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4.2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4.2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4.25" customHeight="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4.2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4.2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4.2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4.2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4.2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4.2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4.2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4.2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4.2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4.2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4.2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4.2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4.2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4.2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4.2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4.2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4.2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4.2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4.2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4.2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4.2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4.2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4.2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4.2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4.2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4.2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4.2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4.2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4.2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4.2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4.2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4.2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4.2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4.2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4.2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4.2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4.2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4.2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4.2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4.2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4.2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4.25" customHeight="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4.25" customHeight="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4.25" customHeight="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4.2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4.2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4.25" customHeight="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4.25" customHeight="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4.25" customHeight="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4.25" customHeight="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4.25" customHeight="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4.25"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4.25" customHeight="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4.25" customHeight="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4.25" customHeight="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4.25" customHeight="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4.25" customHeight="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4.25" customHeight="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4.25" customHeight="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4.25"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4.25" customHeight="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4.25" customHeight="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4.25" customHeight="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4.25"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4.25" customHeight="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4.25" customHeight="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4.25" customHeight="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4.25" customHeight="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4.2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4.2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4.25" customHeight="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4.25" customHeight="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4.25" customHeight="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4.25" customHeight="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4.25" customHeight="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4.25" customHeight="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4.25" customHeight="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4.25" customHeight="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4.25" customHeight="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4.25" customHeight="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4.25" customHeight="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4.25" customHeight="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4.25" customHeight="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4.25" customHeight="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4.25" customHeight="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4.25" customHeight="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4.25" customHeight="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4.25" customHeight="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4.25" customHeight="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4.25" customHeight="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4.25" customHeight="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4.25" customHeight="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4.25" customHeight="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4.25" customHeight="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4.25"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4.25" customHeight="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4.25" customHeight="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4.25" customHeight="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4.25" customHeight="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4.25" customHeight="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4.25" customHeight="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4.25" customHeight="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4.25" customHeight="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4.25" customHeight="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4.25" customHeight="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4.25" customHeight="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4.25" customHeight="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4.25" customHeight="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4.25" customHeight="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4.25" customHeight="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4.25" customHeight="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4.25" customHeight="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4.25" customHeight="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4.25" customHeight="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4.25" customHeight="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4.25" customHeight="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4.25" customHeight="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4.25" customHeight="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4.25" customHeight="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4.25" customHeight="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4.25" customHeight="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4.25" customHeight="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4.25" customHeight="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4.25" customHeight="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4.25" customHeight="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4.25" customHeight="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4.25" customHeight="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4.25" customHeight="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4.25" customHeight="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4.25" customHeight="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4.25" customHeight="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4.25" customHeight="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4.25" customHeight="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4.25" customHeight="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4.25" customHeight="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4.25" customHeight="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4.25"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4.25" customHeight="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4.25" customHeight="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4.25" customHeight="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4.25" customHeight="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4.25" customHeight="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4.25" customHeight="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4.25" customHeight="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4.25" customHeight="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4.25" customHeight="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4.25" customHeight="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4.25" customHeight="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4.25" customHeight="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4.25" customHeight="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4.25" customHeight="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4.25" customHeight="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4.25" customHeight="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4.25" customHeight="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4.25" customHeight="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4.2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4.25" customHeight="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4.25" customHeight="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4.25" customHeight="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4.25" customHeight="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4.25" customHeight="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4.25" customHeight="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4.25" customHeight="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4.25" customHeight="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4.25"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4.25" customHeight="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4.25" customHeight="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4.25" customHeight="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4.25" customHeight="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4.25" customHeight="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4.2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4.25" customHeight="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4.25" customHeight="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4.25" customHeight="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4.25" customHeight="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4.25" customHeight="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4.25" customHeight="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4.25" customHeight="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4.25"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4.25" customHeight="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4.2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4.25" customHeight="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4.25" customHeight="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4.25" customHeight="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4.25" customHeight="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4.25" customHeight="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4.25" customHeight="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4.25" customHeight="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4.25"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4.25" customHeight="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4.25" customHeight="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4.25" customHeight="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4.25" customHeight="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4.25" customHeight="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4.25" customHeight="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4.25" customHeight="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4.25" customHeight="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4.25" customHeight="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4.25" customHeight="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4.25" customHeight="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4.25" customHeight="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4.25" customHeight="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4.25" customHeight="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4.2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4.25"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4.25" customHeight="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4.25" customHeight="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4.25" customHeight="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4.25" customHeight="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4.25" customHeight="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4.25" customHeight="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4.25" customHeight="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4.25" customHeight="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4.2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4.25" customHeight="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4.25" customHeight="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4.25" customHeight="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4.25" customHeight="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4.25" customHeight="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4.25" customHeight="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4.25" customHeight="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4.25" customHeight="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4.25" customHeight="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4.25" customHeight="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4.25" customHeight="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4.25"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4.25" customHeight="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4.25" customHeight="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4.25" customHeight="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4.2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4.25" customHeight="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4.25" customHeight="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4.25" customHeight="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4.25" customHeight="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4.25" customHeight="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4.25"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4.2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4.2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4.25" customHeight="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4.25" customHeight="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4.25" customHeight="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4.25" customHeight="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4.25" customHeight="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4.25" customHeight="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4.25" customHeight="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4.25" customHeight="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4.25" customHeight="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4.25" customHeight="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4.25" customHeight="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4.25" customHeight="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4.25" customHeight="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4.25" customHeight="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4.25" customHeight="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4.25" customHeight="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4.25" customHeight="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4.25" customHeight="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4.25" customHeight="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4.25" customHeight="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4.25" customHeight="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4.25"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4.25"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4.25"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4.25"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4.25"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4.25"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4.25"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4.25"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4.25"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4.25"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4.2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4.25"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4.25"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4.25"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4.25"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4.25"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4.25"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4.25"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4.25"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4.25"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4.25"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4.25"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4.25"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4.25"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4.25"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4.25"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4.25"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4.25"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4.25"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4.25"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4.25"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4.25"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4.25"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4.25"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4.25"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4.25"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4.25"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4.25"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4.25"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4.25"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4.25"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4.25"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4.25"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4.2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4.25"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4.25"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4.25"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4.25"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4.25"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4.25"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4.25"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4.25"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4.25"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4.25"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4.25"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4.25"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4.25"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4.25"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4.25"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4.25"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4.25"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4.25"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4.25"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4.25"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4.25"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4.25"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4.25"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4.25"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4.25"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4.25"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4.25"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4.25"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4.25"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4.25"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4.25"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4.25"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4.2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4.25"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4.25"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4.25"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4.25"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4.25"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4.25"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4.25"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4.25"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4.25"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4.25" customHeight="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4.25" customHeight="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4.25" customHeight="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4.25" customHeight="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4.25" customHeight="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4.25" customHeight="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4.25" customHeight="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4.25" customHeight="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4.25" customHeight="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4.25" customHeight="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4.25" customHeight="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4.25" customHeight="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4.25" customHeight="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4.25" customHeight="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4.25" customHeight="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4.25" customHeight="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4.25" customHeight="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4.25" customHeight="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4.25" customHeight="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4.25" customHeight="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4.25" customHeight="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4.25" customHeight="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4.25" customHeight="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4.25" customHeight="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4.25" customHeight="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4.25" customHeight="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4.25" customHeight="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4.25" customHeight="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4.25" customHeight="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4.25" customHeight="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4.25" customHeight="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4.25" customHeight="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4.25" customHeight="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4.25" customHeight="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4.25" customHeight="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4.25" customHeight="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4.25" customHeight="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4.25" customHeight="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4.25" customHeight="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4.25" customHeight="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4.25" customHeight="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4.25" customHeight="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4.25" customHeight="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4.25" customHeight="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4.25" customHeight="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4.25" customHeight="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4.25" customHeight="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4.25" customHeight="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4.25" customHeight="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4.25" customHeight="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4.25" customHeight="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4.25" customHeight="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4.25" customHeight="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4.25" customHeight="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4.25" customHeight="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4.25" customHeight="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4.25" customHeight="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4.25" customHeight="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4.25" customHeight="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4.25" customHeight="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4.25" customHeight="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4.25" customHeight="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4.25" customHeight="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4.25" customHeight="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4.25" customHeight="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4.25" customHeight="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4.25" customHeight="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4.25" customHeight="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4.25" customHeight="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4.25" customHeight="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4.25" customHeight="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4.25" customHeight="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4.25" customHeight="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4.25" customHeight="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4.25" customHeight="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4.25" customHeight="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4.25" customHeight="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4.25" customHeight="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4.25" customHeight="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4.25" customHeight="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4.25" customHeight="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4.25" customHeight="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4.25" customHeight="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4.25" customHeight="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4.25" customHeight="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4.25" customHeight="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4.25" customHeight="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4.25" customHeight="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4.25" customHeight="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4.25" customHeight="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4.25" customHeight="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4.25" customHeight="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4.25" customHeight="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4.25" customHeight="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4.25" customHeight="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4.25" customHeight="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4.25" customHeight="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4.25" customHeight="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4.25" customHeight="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4.25" customHeight="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4.25" customHeight="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4.25" customHeight="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4.25" customHeight="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4.25" customHeight="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4.2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4.25" customHeight="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4.25" customHeight="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4.25" customHeight="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4.25" customHeight="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4.25" customHeight="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4.25" customHeight="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4.25" customHeight="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4.25" customHeight="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4.25" customHeight="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4.25" customHeight="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4.25" customHeight="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4.25" customHeight="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4.25" customHeight="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4.25" customHeight="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4.25" customHeight="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4.25" customHeight="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4.25" customHeight="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4.25" customHeight="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4.25" customHeight="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4.2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4.2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4.2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4.2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4.2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4.2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4.2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4.2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4.2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4.2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4.2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4.2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4.2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4.2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4.2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4.2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4.2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4.2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4.2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4.2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4.2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4.2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4.2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4.25" customHeight="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4.25" customHeight="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4.25" customHeight="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4.25" customHeight="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4.25" customHeight="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4.25" customHeight="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4.25" customHeight="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4.25" customHeight="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4.25" customHeight="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4.25" customHeight="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4.25" customHeight="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4.25" customHeight="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4.25" customHeight="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4.25" customHeight="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4.25" customHeight="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4.25" customHeight="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4.25" customHeight="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4.25" customHeight="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4.25" customHeight="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4.25" customHeight="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4.25" customHeight="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4.25" customHeight="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4.25" customHeight="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4.25" customHeight="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4.25" customHeight="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4.25" customHeight="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4.25" customHeight="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4.25" customHeight="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4.25" customHeight="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4.25" customHeight="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4.25" customHeight="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4.25" customHeight="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4.25" customHeight="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4.25" customHeight="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4.25" customHeight="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4.25" customHeight="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4.25" customHeight="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4.25" customHeight="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4.25" customHeight="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4.25" customHeight="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4.25" customHeight="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4.25" customHeight="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4.25" customHeight="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4.25" customHeight="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4.25" customHeight="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4.25" customHeight="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4.25" customHeight="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4.25" customHeight="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4.25" customHeight="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4.25" customHeight="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4.25" customHeight="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4.25" customHeight="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4.25" customHeight="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4.25" customHeight="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4.25" customHeight="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4.25" customHeight="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4.25" customHeight="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4.25" customHeight="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4.25" customHeight="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4.25" customHeight="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4.25" customHeight="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4.25" customHeight="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4.25" customHeight="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4.25" customHeight="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4.25" customHeight="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4.25" customHeight="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4.25" customHeight="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4.25" customHeight="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4.25" customHeight="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4.25" customHeight="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4.25" customHeight="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4.25" customHeight="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4.25" customHeight="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4.25" customHeight="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4.25" customHeight="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4.25" customHeight="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4.25" customHeight="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4.25" customHeight="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4.25" customHeight="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4.25" customHeight="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4.25" customHeight="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4.25" customHeight="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4.25" customHeight="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4.25" customHeight="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4.25" customHeight="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4.25" customHeight="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4.25" customHeight="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4.25" customHeight="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4.25" customHeight="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4.25" customHeight="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4.25" customHeight="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4.25" customHeight="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4.25"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4.25" customHeight="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4.25" customHeight="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4.25" customHeight="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4.25" customHeight="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4.25" customHeight="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4.25" customHeight="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4.25" customHeight="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4.25" customHeight="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4.25" customHeight="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4.25" customHeight="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4.25" customHeight="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4.25" customHeight="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4.25" customHeight="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4.25" customHeight="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4.25" customHeight="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4.25" customHeight="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4.25" customHeight="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4.25" customHeight="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4.25" customHeight="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4.25" customHeight="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4.2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4.25" customHeight="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4.25" customHeight="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4.25" customHeight="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4.25" customHeight="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4.25" customHeight="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4.25" customHeight="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4.25" customHeight="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4.25" customHeight="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4.25" customHeight="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4.25" customHeight="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4.25" customHeight="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4.25" customHeight="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4.25" customHeight="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4.25" customHeight="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4.25" customHeight="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4.25" customHeight="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4.25" customHeight="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4.25" customHeight="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4.25" customHeight="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4.25" customHeight="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4.25" customHeight="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4.25" customHeight="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4.25" customHeight="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4.25" customHeight="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4.25" customHeight="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4.25" customHeight="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4.25" customHeight="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4.25" customHeight="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4.25" customHeight="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4.25" customHeight="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4.25" customHeight="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4.2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4.25" customHeight="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4.25" customHeight="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4.25" customHeight="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4.25" customHeight="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4.25" customHeight="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4.25" customHeight="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4.25" customHeight="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4.25" customHeight="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4.25" customHeight="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4.25" customHeight="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4.25" customHeight="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4.25" customHeight="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4.25" customHeight="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4.25" customHeight="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4.25" customHeight="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4.25" customHeight="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4.25" customHeight="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4.25" customHeight="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4.25" customHeight="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4.25" customHeight="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4.25" customHeight="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4.25" customHeight="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4.25" customHeight="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4.25" customHeight="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4.25" customHeight="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4.25" customHeight="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4.25" customHeight="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4.25" customHeight="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4.25" customHeight="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4.25" customHeight="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4.25" customHeight="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4.25" customHeight="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4.25" customHeight="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4.25" customHeight="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4.25" customHeight="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4.25" customHeight="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4.25" customHeight="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4.25" customHeight="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4.25" customHeight="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4.25" customHeight="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4.25" customHeight="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4.25" customHeight="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4.25" customHeight="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4.25" customHeight="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4.25" customHeight="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4.25" customHeight="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4.25" customHeight="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4.25" customHeight="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4.25" customHeight="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4.25" customHeight="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4.25" customHeight="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4.25" customHeight="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4.25" customHeight="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4.25" customHeight="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4.25" customHeight="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4.25" customHeight="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4.25" customHeight="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4.25" customHeight="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4.25" customHeight="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4.25" customHeight="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4.25" customHeight="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4.25" customHeight="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4.25" customHeight="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4.25" customHeight="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4.25" customHeight="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4.25" customHeight="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4.25" customHeight="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4.25" customHeight="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4.25" customHeight="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4.25" customHeight="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4.25" customHeight="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4.25" customHeight="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4.25" customHeight="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4.25" customHeight="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4.25" customHeight="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4.25" customHeight="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4.25" customHeight="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4.25" customHeight="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4.25" customHeight="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4.25" customHeight="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4.25" customHeight="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4.25" customHeight="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4.25" customHeight="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4.25" customHeight="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4.25" customHeight="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4.25" customHeight="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4.25" customHeight="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4.25" customHeight="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4.25" customHeight="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4.25" customHeight="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4.25" customHeight="1">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4.25" customHeight="1">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4.25" customHeight="1">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4.25" customHeight="1">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4.25" customHeight="1">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4.25" customHeight="1">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4.25" customHeight="1">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4.25" customHeight="1">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4.25" customHeight="1">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ht="14.25" customHeight="1">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mergeCells count="1">
    <mergeCell ref="A2:A3"/>
  </mergeCells>
  <hyperlinks>
    <hyperlink ref="E5" r:id="rId1"/>
  </hyperlinks>
  <pageMargins left="0.7" right="0.7" top="0.75" bottom="0.75"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999"/>
  <sheetViews>
    <sheetView workbookViewId="0"/>
  </sheetViews>
  <sheetFormatPr defaultColWidth="12.58203125" defaultRowHeight="15" customHeight="1"/>
  <cols>
    <col min="1" max="1" width="24.33203125" customWidth="1"/>
    <col min="2" max="2" width="23.25" customWidth="1"/>
    <col min="3" max="3" width="26.83203125" customWidth="1"/>
    <col min="4" max="4" width="29" customWidth="1"/>
    <col min="5" max="5" width="32.5" customWidth="1"/>
    <col min="6" max="6" width="20.08203125" customWidth="1"/>
    <col min="7" max="26" width="8" customWidth="1"/>
  </cols>
  <sheetData>
    <row r="1" spans="1:26" ht="14.25" customHeight="1">
      <c r="A1" s="33" t="s">
        <v>143</v>
      </c>
      <c r="B1" s="24"/>
      <c r="C1" s="24"/>
      <c r="D1" s="24"/>
      <c r="E1" s="24"/>
      <c r="F1" s="24"/>
      <c r="G1" s="24"/>
      <c r="H1" s="24"/>
      <c r="I1" s="24"/>
      <c r="J1" s="24"/>
      <c r="K1" s="24"/>
      <c r="L1" s="24"/>
      <c r="M1" s="24"/>
      <c r="N1" s="24"/>
      <c r="O1" s="24"/>
      <c r="P1" s="24"/>
      <c r="Q1" s="24"/>
      <c r="R1" s="24"/>
      <c r="S1" s="24"/>
      <c r="T1" s="24"/>
      <c r="U1" s="24"/>
      <c r="V1" s="24"/>
      <c r="W1" s="24"/>
      <c r="X1" s="24"/>
      <c r="Y1" s="24"/>
      <c r="Z1" s="24"/>
    </row>
    <row r="2" spans="1:26" ht="14.25" customHeight="1">
      <c r="A2" s="125" t="s">
        <v>144</v>
      </c>
      <c r="B2" s="11" t="s">
        <v>11</v>
      </c>
      <c r="C2" s="11" t="s">
        <v>41</v>
      </c>
      <c r="D2" s="24"/>
      <c r="E2" s="24"/>
      <c r="F2" s="24"/>
      <c r="G2" s="24"/>
      <c r="H2" s="24"/>
      <c r="I2" s="24"/>
      <c r="J2" s="24"/>
      <c r="K2" s="24"/>
      <c r="L2" s="24"/>
      <c r="M2" s="24"/>
      <c r="N2" s="24"/>
      <c r="O2" s="24"/>
      <c r="P2" s="24"/>
      <c r="Q2" s="24"/>
      <c r="R2" s="24"/>
      <c r="S2" s="24"/>
      <c r="T2" s="24"/>
      <c r="U2" s="24"/>
      <c r="V2" s="24"/>
      <c r="W2" s="24"/>
      <c r="X2" s="24"/>
      <c r="Y2" s="24"/>
      <c r="Z2" s="24"/>
    </row>
    <row r="3" spans="1:26" ht="26.25" customHeight="1">
      <c r="A3" s="123"/>
      <c r="B3" s="49">
        <v>43831</v>
      </c>
      <c r="C3" s="50" t="s">
        <v>15</v>
      </c>
      <c r="D3" s="24"/>
      <c r="E3" s="24"/>
      <c r="F3" s="24"/>
      <c r="G3" s="24"/>
      <c r="H3" s="24"/>
      <c r="I3" s="24"/>
      <c r="J3" s="24"/>
      <c r="K3" s="24"/>
      <c r="L3" s="24"/>
      <c r="M3" s="24"/>
      <c r="N3" s="24"/>
      <c r="O3" s="24"/>
      <c r="P3" s="24"/>
      <c r="Q3" s="24"/>
      <c r="R3" s="24"/>
      <c r="S3" s="24"/>
      <c r="T3" s="24"/>
      <c r="U3" s="24"/>
      <c r="V3" s="24"/>
      <c r="W3" s="24"/>
      <c r="X3" s="24"/>
      <c r="Y3" s="24"/>
      <c r="Z3" s="24"/>
    </row>
    <row r="4" spans="1:26" ht="14.25" customHeight="1">
      <c r="A4" s="41" t="s">
        <v>145</v>
      </c>
      <c r="B4" s="17" t="s">
        <v>146</v>
      </c>
      <c r="C4" s="17" t="s">
        <v>147</v>
      </c>
      <c r="D4" s="17" t="s">
        <v>148</v>
      </c>
      <c r="E4" s="17" t="s">
        <v>149</v>
      </c>
      <c r="F4" s="24"/>
      <c r="G4" s="24"/>
      <c r="H4" s="24"/>
      <c r="I4" s="24"/>
      <c r="J4" s="24"/>
      <c r="K4" s="24"/>
      <c r="L4" s="24"/>
      <c r="M4" s="24"/>
      <c r="N4" s="24"/>
      <c r="O4" s="24"/>
      <c r="P4" s="24"/>
      <c r="Q4" s="24"/>
      <c r="R4" s="24"/>
      <c r="S4" s="24"/>
      <c r="T4" s="24"/>
      <c r="U4" s="24"/>
      <c r="V4" s="24"/>
      <c r="W4" s="24"/>
      <c r="X4" s="24"/>
      <c r="Y4" s="24"/>
      <c r="Z4" s="24"/>
    </row>
    <row r="5" spans="1:26" ht="14.25" customHeight="1">
      <c r="A5" s="51" t="s">
        <v>150</v>
      </c>
      <c r="B5" s="52">
        <v>43521</v>
      </c>
      <c r="C5" s="53" t="s">
        <v>151</v>
      </c>
      <c r="D5" s="53" t="s">
        <v>33</v>
      </c>
      <c r="E5" s="53">
        <v>3</v>
      </c>
      <c r="F5" s="24"/>
      <c r="G5" s="24"/>
      <c r="H5" s="24"/>
      <c r="I5" s="24"/>
      <c r="J5" s="24"/>
      <c r="K5" s="24"/>
      <c r="L5" s="24"/>
      <c r="M5" s="24"/>
      <c r="N5" s="24"/>
      <c r="O5" s="24"/>
      <c r="P5" s="24"/>
      <c r="Q5" s="24"/>
      <c r="R5" s="24"/>
      <c r="S5" s="24"/>
      <c r="T5" s="24"/>
      <c r="U5" s="24"/>
      <c r="V5" s="24"/>
      <c r="W5" s="24"/>
      <c r="X5" s="24"/>
      <c r="Y5" s="24"/>
      <c r="Z5" s="24"/>
    </row>
    <row r="6" spans="1:26" ht="14.25" customHeight="1">
      <c r="A6" s="51" t="s">
        <v>152</v>
      </c>
      <c r="B6" s="52">
        <v>43480</v>
      </c>
      <c r="C6" s="53" t="s">
        <v>151</v>
      </c>
      <c r="D6" s="53" t="s">
        <v>33</v>
      </c>
      <c r="E6" s="53">
        <v>21</v>
      </c>
      <c r="F6" s="24"/>
      <c r="G6" s="24"/>
      <c r="H6" s="24"/>
      <c r="I6" s="24"/>
      <c r="J6" s="24"/>
      <c r="K6" s="24"/>
      <c r="L6" s="24"/>
      <c r="M6" s="24"/>
      <c r="N6" s="24"/>
      <c r="O6" s="24"/>
      <c r="P6" s="24"/>
      <c r="Q6" s="24"/>
      <c r="R6" s="24"/>
      <c r="S6" s="24"/>
      <c r="T6" s="24"/>
      <c r="U6" s="24"/>
      <c r="V6" s="24"/>
      <c r="W6" s="24"/>
      <c r="X6" s="24"/>
      <c r="Y6" s="24"/>
      <c r="Z6" s="24"/>
    </row>
    <row r="7" spans="1:26" ht="14.25" customHeight="1">
      <c r="A7" s="51" t="s">
        <v>153</v>
      </c>
      <c r="B7" s="52">
        <v>43333</v>
      </c>
      <c r="C7" s="53" t="s">
        <v>151</v>
      </c>
      <c r="D7" s="53" t="s">
        <v>33</v>
      </c>
      <c r="E7" s="53">
        <v>11</v>
      </c>
      <c r="F7" s="24"/>
      <c r="G7" s="24"/>
      <c r="H7" s="24"/>
      <c r="I7" s="24"/>
      <c r="J7" s="24"/>
      <c r="K7" s="24"/>
      <c r="L7" s="24"/>
      <c r="M7" s="24"/>
      <c r="N7" s="24"/>
      <c r="O7" s="24"/>
      <c r="P7" s="24"/>
      <c r="Q7" s="24"/>
      <c r="R7" s="24"/>
      <c r="S7" s="24"/>
      <c r="T7" s="24"/>
      <c r="U7" s="24"/>
      <c r="V7" s="24"/>
      <c r="W7" s="24"/>
      <c r="X7" s="24"/>
      <c r="Y7" s="24"/>
      <c r="Z7" s="24"/>
    </row>
    <row r="8" spans="1:26" ht="14.25" customHeight="1">
      <c r="A8" s="51" t="s">
        <v>154</v>
      </c>
      <c r="B8" s="52">
        <v>43171</v>
      </c>
      <c r="C8" s="53" t="s">
        <v>151</v>
      </c>
      <c r="D8" s="53" t="s">
        <v>33</v>
      </c>
      <c r="E8" s="53">
        <v>3</v>
      </c>
      <c r="F8" s="24"/>
      <c r="G8" s="24"/>
      <c r="H8" s="24"/>
      <c r="I8" s="24"/>
      <c r="J8" s="24"/>
      <c r="K8" s="24"/>
      <c r="L8" s="24"/>
      <c r="M8" s="24"/>
      <c r="N8" s="24"/>
      <c r="O8" s="24"/>
      <c r="P8" s="24"/>
      <c r="Q8" s="24"/>
      <c r="R8" s="24"/>
      <c r="S8" s="24"/>
      <c r="T8" s="24"/>
      <c r="U8" s="24"/>
      <c r="V8" s="24"/>
      <c r="W8" s="24"/>
      <c r="X8" s="24"/>
      <c r="Y8" s="24"/>
      <c r="Z8" s="24"/>
    </row>
    <row r="9" spans="1:26" ht="14.25" customHeight="1">
      <c r="A9" s="51" t="s">
        <v>155</v>
      </c>
      <c r="B9" s="54">
        <v>43024</v>
      </c>
      <c r="C9" s="53" t="s">
        <v>151</v>
      </c>
      <c r="D9" s="53" t="s">
        <v>33</v>
      </c>
      <c r="E9" s="53">
        <v>2</v>
      </c>
      <c r="F9" s="24"/>
      <c r="G9" s="24"/>
      <c r="H9" s="24"/>
      <c r="I9" s="24"/>
      <c r="J9" s="24"/>
      <c r="K9" s="24"/>
      <c r="L9" s="24"/>
      <c r="M9" s="24"/>
      <c r="N9" s="24"/>
      <c r="O9" s="24"/>
      <c r="P9" s="24"/>
      <c r="Q9" s="24"/>
      <c r="R9" s="24"/>
      <c r="S9" s="24"/>
      <c r="T9" s="24"/>
      <c r="U9" s="24"/>
      <c r="V9" s="24"/>
      <c r="W9" s="24"/>
      <c r="X9" s="24"/>
      <c r="Y9" s="24"/>
      <c r="Z9" s="24"/>
    </row>
    <row r="10" spans="1:26" ht="14.25" customHeight="1">
      <c r="A10" s="2"/>
      <c r="B10" s="24"/>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26" ht="14.2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row>
    <row r="12" spans="1:26" ht="14.2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ht="14.2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ht="14.25" customHeigh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ht="14.25" customHeight="1">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6" ht="14.25"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ht="14.2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ht="14.25"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14.2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ht="14.2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14.2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4.25" customHeigh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4.2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4.2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4.2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4.2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4.25"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4.2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4.2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4.2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4.2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4.2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4.2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4.2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4.2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4.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4.2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4.2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4.2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4.2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4.2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4.2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4.2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4.2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4.2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4.2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4.2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4.2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4.2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4.2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4.2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4.2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4.2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4.2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4.2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ht="14.2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14.2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ht="14.2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4.2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ht="14.2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ht="14.2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ht="14.2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4.2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ht="14.2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4.2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ht="14.2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4.2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ht="14.2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4.2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ht="14.2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4.2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ht="14.2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ht="14.2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ht="14.2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4.2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ht="14.2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ht="14.2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14.2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4.2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4.2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4.2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4.2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4.2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ht="14.2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ht="14.2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4.2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4.2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ht="14.2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ht="14.2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4.2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4.2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ht="14.2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ht="14.2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4.2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4.2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ht="14.2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14.2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4.2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4.2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ht="14.2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4.2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4.2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4.2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4.2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4.2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4.2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4.2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4.2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4.2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4.2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4.2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4.2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4.2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4.2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4.2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4.2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4.2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4.2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4.2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4.2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4.2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4.2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4.2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4.2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4.2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4.2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4.2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4.2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4.2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4.2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4.2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4.2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4.2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4.2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4.2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4.2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4.2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4.2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4.2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4.2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4.2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4.2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4.2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4.2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4.2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4.2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4.2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4.2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4.2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4.2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4.2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4.2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4.2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4.2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4.2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4.2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4.2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4.2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4.2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4.2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4.2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4.2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4.2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4.2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4.2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4.2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4.2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4.2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4.2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4.2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4.2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4.2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4.2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4.2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4.2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4.2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4.2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4.2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4.2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4.2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4.2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4.2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4.2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4.2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4.2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4.2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4.2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4.2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4.2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4.2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4.2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4.2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4.2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4.2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4.2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4.2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4.2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4.2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4.2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4.2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4.2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4.2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4.2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4.2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4.2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4.2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4.2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4.2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4.2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4.2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4.2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4.2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4.2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4.2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4.2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4.2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4.2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4.2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4.2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4.2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4.2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4.2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4.2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4.2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4.2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4.2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4.2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4.2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4.2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4.2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4.2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4.2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4.2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4.2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4.2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4.2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4.2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4.2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4.2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4.2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4.2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4.2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4.2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4.2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4.2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4.2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4.2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4.2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4.2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4.2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4.2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4.2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4.2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4.2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4.2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4.2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4.2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4.2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4.25" customHeight="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4.2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4.2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4.25" customHeight="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4.2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4.2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4.2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4.2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4.2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4.2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4.2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4.2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4.2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4.2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4.2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4.2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4.2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4.2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4.2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4.2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4.2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4.2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4.2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4.2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4.2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4.2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4.2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4.2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4.2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4.2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4.2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4.2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4.2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4.2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4.2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4.2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4.2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4.2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4.2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4.2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4.2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4.2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4.2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4.2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4.2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4.25" customHeight="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4.25" customHeight="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4.25" customHeight="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4.2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4.2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4.25" customHeight="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4.25" customHeight="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4.25" customHeight="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4.25" customHeight="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4.25" customHeight="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4.25"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4.25" customHeight="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4.25" customHeight="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4.25" customHeight="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4.25" customHeight="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4.25" customHeight="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4.25" customHeight="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4.25" customHeight="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4.25"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4.25" customHeight="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4.25" customHeight="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4.25" customHeight="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4.25"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4.25" customHeight="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4.25" customHeight="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4.25" customHeight="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4.25" customHeight="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4.2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4.2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4.25" customHeight="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4.25" customHeight="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4.25" customHeight="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4.25" customHeight="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4.25" customHeight="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4.25" customHeight="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4.25" customHeight="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4.25" customHeight="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4.25" customHeight="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4.25" customHeight="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4.25" customHeight="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4.25" customHeight="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4.25" customHeight="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4.25" customHeight="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4.25" customHeight="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4.25" customHeight="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4.25" customHeight="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4.25" customHeight="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4.25" customHeight="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4.25" customHeight="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4.25" customHeight="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4.25" customHeight="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4.25" customHeight="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4.25" customHeight="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4.25"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4.25" customHeight="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4.25" customHeight="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4.25" customHeight="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4.25" customHeight="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4.25" customHeight="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4.25" customHeight="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4.25" customHeight="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4.25" customHeight="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4.25" customHeight="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4.25" customHeight="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4.25" customHeight="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4.25" customHeight="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4.25" customHeight="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4.25" customHeight="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4.25" customHeight="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4.25" customHeight="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4.25" customHeight="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4.25" customHeight="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4.25" customHeight="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4.25" customHeight="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4.25" customHeight="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4.25" customHeight="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4.25" customHeight="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4.25" customHeight="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4.25" customHeight="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4.25" customHeight="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4.25" customHeight="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4.25" customHeight="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4.25" customHeight="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4.25" customHeight="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4.25" customHeight="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4.25" customHeight="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4.25" customHeight="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4.25" customHeight="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4.25" customHeight="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4.25" customHeight="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4.25" customHeight="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4.25" customHeight="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4.25" customHeight="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4.25" customHeight="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4.25" customHeight="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4.25"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4.25" customHeight="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4.25" customHeight="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4.25" customHeight="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4.25" customHeight="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4.25" customHeight="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4.25" customHeight="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4.25" customHeight="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4.25" customHeight="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4.25" customHeight="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4.25" customHeight="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4.25" customHeight="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4.25" customHeight="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4.25" customHeight="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4.25" customHeight="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4.25" customHeight="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4.25" customHeight="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4.25" customHeight="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4.25" customHeight="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4.2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4.25" customHeight="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4.25" customHeight="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4.25" customHeight="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4.25" customHeight="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4.25" customHeight="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4.25" customHeight="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4.25" customHeight="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4.25" customHeight="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4.25"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4.25" customHeight="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4.25" customHeight="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4.25" customHeight="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4.25" customHeight="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4.25" customHeight="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4.2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4.25" customHeight="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4.25" customHeight="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4.25" customHeight="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4.25" customHeight="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4.25" customHeight="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4.25" customHeight="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4.25" customHeight="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4.25"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4.25" customHeight="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4.2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4.25" customHeight="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4.25" customHeight="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4.25" customHeight="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4.25" customHeight="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4.25" customHeight="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4.25" customHeight="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4.25" customHeight="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4.25"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4.25" customHeight="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4.25" customHeight="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4.25" customHeight="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4.25" customHeight="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4.25" customHeight="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4.25" customHeight="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4.25" customHeight="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4.25" customHeight="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4.25" customHeight="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4.25" customHeight="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4.25" customHeight="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4.25" customHeight="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4.25" customHeight="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4.25" customHeight="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4.2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4.25"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4.25" customHeight="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4.25" customHeight="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4.25" customHeight="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4.25" customHeight="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4.25" customHeight="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4.25" customHeight="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4.25" customHeight="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4.25" customHeight="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4.2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4.25" customHeight="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4.25" customHeight="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4.25" customHeight="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4.25" customHeight="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4.25" customHeight="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4.25" customHeight="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4.25" customHeight="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4.25" customHeight="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4.25" customHeight="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4.25" customHeight="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4.25" customHeight="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4.25"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4.25" customHeight="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4.25" customHeight="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4.25" customHeight="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4.2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4.25" customHeight="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4.25" customHeight="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4.25" customHeight="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4.25" customHeight="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4.25" customHeight="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4.25"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4.2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4.2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4.25" customHeight="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4.25" customHeight="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4.25" customHeight="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4.25" customHeight="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4.25" customHeight="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4.25" customHeight="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4.25" customHeight="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4.25" customHeight="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4.25" customHeight="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4.25" customHeight="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4.25" customHeight="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4.25" customHeight="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4.25" customHeight="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4.25" customHeight="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4.25" customHeight="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4.25" customHeight="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4.25" customHeight="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4.25" customHeight="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4.25" customHeight="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4.25" customHeight="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4.25" customHeight="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4.25"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4.25"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4.25"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4.25"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4.25"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4.25"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4.25"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4.25"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4.25"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4.25"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4.2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4.25"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4.25"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4.25"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4.25"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4.25"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4.25"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4.25"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4.25"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4.25"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4.25"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4.25"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4.25"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4.25"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4.25"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4.25"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4.25"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4.25"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4.25"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4.25"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4.25"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4.25"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4.25"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4.25"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4.25"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4.25"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4.25"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4.25"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4.25"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4.25"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4.25"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4.25"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4.25"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4.2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4.25"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4.25"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4.25"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4.25"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4.25"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4.25"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4.25"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4.25"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4.25"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4.25"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4.25"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4.25"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4.25"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4.25"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4.25"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4.25"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4.25"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4.25"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4.25"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4.25"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4.25"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4.25"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4.25"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4.25"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4.25"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4.25"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4.25"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4.25"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4.25"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4.25"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4.25"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4.25"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4.2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4.25"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4.25"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4.25"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4.25"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4.25"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4.25"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4.25"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4.25"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4.25"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4.25" customHeight="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4.25" customHeight="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4.25" customHeight="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4.25" customHeight="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4.25" customHeight="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4.25" customHeight="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4.25" customHeight="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4.25" customHeight="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4.25" customHeight="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4.25" customHeight="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4.25" customHeight="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4.25" customHeight="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4.25" customHeight="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4.25" customHeight="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4.25" customHeight="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4.25" customHeight="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4.25" customHeight="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4.25" customHeight="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4.25" customHeight="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4.25" customHeight="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4.25" customHeight="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4.25" customHeight="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4.25" customHeight="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4.25" customHeight="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4.25" customHeight="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4.25" customHeight="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4.25" customHeight="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4.25" customHeight="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4.25" customHeight="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4.25" customHeight="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4.25" customHeight="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4.25" customHeight="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4.25" customHeight="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4.25" customHeight="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4.25" customHeight="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4.25" customHeight="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4.25" customHeight="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4.25" customHeight="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4.25" customHeight="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4.25" customHeight="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4.25" customHeight="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4.25" customHeight="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4.25" customHeight="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4.25" customHeight="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4.25" customHeight="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4.25" customHeight="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4.25" customHeight="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4.25" customHeight="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4.25" customHeight="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4.25" customHeight="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4.25" customHeight="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4.25" customHeight="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4.25" customHeight="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4.25" customHeight="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4.25" customHeight="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4.25" customHeight="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4.25" customHeight="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4.25" customHeight="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4.25" customHeight="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4.25" customHeight="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4.25" customHeight="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4.25" customHeight="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4.25" customHeight="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4.25" customHeight="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4.25" customHeight="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4.25" customHeight="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4.25" customHeight="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4.25" customHeight="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4.25" customHeight="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4.25" customHeight="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4.25" customHeight="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4.25" customHeight="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4.25" customHeight="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4.25" customHeight="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4.25" customHeight="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4.25" customHeight="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4.25" customHeight="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4.25" customHeight="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4.25" customHeight="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4.25" customHeight="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4.25" customHeight="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4.25" customHeight="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4.25" customHeight="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4.25" customHeight="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4.25" customHeight="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4.25" customHeight="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4.25" customHeight="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4.25" customHeight="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4.25" customHeight="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4.25" customHeight="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4.25" customHeight="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4.25" customHeight="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4.25" customHeight="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4.25" customHeight="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4.25" customHeight="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4.25" customHeight="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4.25" customHeight="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4.25" customHeight="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4.25" customHeight="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4.25" customHeight="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4.25" customHeight="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4.25" customHeight="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4.25" customHeight="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4.25" customHeight="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4.2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4.25" customHeight="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4.25" customHeight="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4.25" customHeight="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4.25" customHeight="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4.25" customHeight="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4.25" customHeight="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4.25" customHeight="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4.25" customHeight="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4.25" customHeight="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4.25" customHeight="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4.25" customHeight="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4.25" customHeight="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4.25" customHeight="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4.25" customHeight="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4.25" customHeight="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4.25" customHeight="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4.25" customHeight="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4.25" customHeight="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4.25" customHeight="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4.2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4.2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4.2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4.2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4.2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4.2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4.2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4.2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4.2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4.2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4.2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4.2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4.2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4.2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4.2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4.2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4.2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4.2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4.2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4.2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4.2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4.2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4.2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4.25" customHeight="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4.25" customHeight="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4.25" customHeight="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4.25" customHeight="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4.25" customHeight="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4.25" customHeight="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4.25" customHeight="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4.25" customHeight="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4.25" customHeight="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4.25" customHeight="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4.25" customHeight="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4.25" customHeight="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4.25" customHeight="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4.25" customHeight="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4.25" customHeight="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4.25" customHeight="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4.25" customHeight="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4.25" customHeight="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4.25" customHeight="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4.25" customHeight="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4.25" customHeight="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4.25" customHeight="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4.25" customHeight="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4.25" customHeight="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4.25" customHeight="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4.25" customHeight="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4.25" customHeight="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4.25" customHeight="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4.25" customHeight="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4.25" customHeight="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4.25" customHeight="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4.25" customHeight="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4.25" customHeight="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4.25" customHeight="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4.25" customHeight="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4.25" customHeight="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4.25" customHeight="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4.25" customHeight="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4.25" customHeight="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4.25" customHeight="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4.25" customHeight="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4.25" customHeight="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4.25" customHeight="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4.25" customHeight="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4.25" customHeight="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4.25" customHeight="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4.25" customHeight="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4.25" customHeight="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4.25" customHeight="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4.25" customHeight="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4.25" customHeight="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4.25" customHeight="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4.25" customHeight="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4.25" customHeight="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4.25" customHeight="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4.25" customHeight="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4.25" customHeight="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4.25" customHeight="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4.25" customHeight="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4.25" customHeight="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4.25" customHeight="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4.25" customHeight="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4.25" customHeight="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4.25" customHeight="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4.25" customHeight="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4.25" customHeight="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4.25" customHeight="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4.25" customHeight="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4.25" customHeight="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4.25" customHeight="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4.25" customHeight="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4.25" customHeight="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4.25" customHeight="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4.25" customHeight="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4.25" customHeight="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4.25" customHeight="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4.25" customHeight="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4.25" customHeight="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4.25" customHeight="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4.25" customHeight="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4.25" customHeight="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4.25" customHeight="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4.25" customHeight="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4.25" customHeight="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4.25" customHeight="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4.25" customHeight="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4.25" customHeight="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4.25" customHeight="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4.25" customHeight="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4.25" customHeight="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4.25" customHeight="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4.25" customHeight="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4.25"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4.25" customHeight="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4.25" customHeight="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4.25" customHeight="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4.25" customHeight="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4.25" customHeight="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4.25" customHeight="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4.25" customHeight="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4.25" customHeight="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4.25" customHeight="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4.25" customHeight="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4.25" customHeight="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4.25" customHeight="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4.25" customHeight="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4.25" customHeight="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4.25" customHeight="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4.25" customHeight="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4.25" customHeight="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4.25" customHeight="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4.25" customHeight="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4.25" customHeight="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4.2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4.25" customHeight="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4.25" customHeight="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4.25" customHeight="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4.25" customHeight="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4.25" customHeight="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4.25" customHeight="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4.25" customHeight="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4.25" customHeight="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4.25" customHeight="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4.25" customHeight="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4.25" customHeight="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4.25" customHeight="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4.25" customHeight="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4.25" customHeight="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4.25" customHeight="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4.25" customHeight="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4.25" customHeight="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4.25" customHeight="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4.25" customHeight="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4.25" customHeight="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4.25" customHeight="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4.25" customHeight="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4.25" customHeight="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4.25" customHeight="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4.25" customHeight="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4.25" customHeight="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4.25" customHeight="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4.25" customHeight="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4.25" customHeight="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4.25" customHeight="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4.25" customHeight="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4.2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4.25" customHeight="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4.25" customHeight="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4.25" customHeight="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4.25" customHeight="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4.25" customHeight="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4.25" customHeight="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4.25" customHeight="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4.25" customHeight="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4.25" customHeight="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4.25" customHeight="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4.25" customHeight="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4.25" customHeight="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4.25" customHeight="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4.25" customHeight="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4.25" customHeight="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4.25" customHeight="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4.25" customHeight="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4.25" customHeight="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4.25" customHeight="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4.25" customHeight="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4.25" customHeight="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4.25" customHeight="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4.25" customHeight="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4.25" customHeight="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4.25" customHeight="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4.25" customHeight="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4.25" customHeight="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4.25" customHeight="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4.25" customHeight="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4.25" customHeight="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4.25" customHeight="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4.25" customHeight="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4.25" customHeight="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4.25" customHeight="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4.25" customHeight="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4.25" customHeight="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4.25" customHeight="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4.25" customHeight="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4.25" customHeight="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4.25" customHeight="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4.25" customHeight="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4.25" customHeight="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4.25" customHeight="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4.25" customHeight="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4.25" customHeight="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4.25" customHeight="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4.25" customHeight="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4.25" customHeight="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4.25" customHeight="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4.25" customHeight="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4.25" customHeight="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4.25" customHeight="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4.25" customHeight="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4.25" customHeight="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4.25" customHeight="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4.25" customHeight="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4.25" customHeight="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4.25" customHeight="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4.25" customHeight="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4.25" customHeight="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4.25" customHeight="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4.25" customHeight="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4.25" customHeight="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4.25" customHeight="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4.25" customHeight="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4.25" customHeight="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4.25" customHeight="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4.25" customHeight="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4.25" customHeight="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4.25" customHeight="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4.25" customHeight="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4.25" customHeight="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4.25" customHeight="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4.25" customHeight="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4.25" customHeight="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4.25" customHeight="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4.25" customHeight="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4.25" customHeight="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4.25" customHeight="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4.25" customHeight="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4.25" customHeight="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4.25" customHeight="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4.25" customHeight="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4.25" customHeight="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4.25" customHeight="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4.25" customHeight="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4.25" customHeight="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4.25" customHeight="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4.25" customHeight="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4.25" customHeight="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4.25" customHeight="1">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4.25" customHeight="1">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4.25" customHeight="1">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4.25" customHeight="1">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4.25" customHeight="1">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4.25" customHeight="1">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4.25" customHeight="1">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4.25" customHeight="1">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4.25" customHeight="1">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sheetData>
  <mergeCells count="1">
    <mergeCell ref="A2:A3"/>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Themes</vt:lpstr>
      <vt:lpstr>1.1</vt:lpstr>
      <vt:lpstr>1.2</vt:lpstr>
      <vt:lpstr>2</vt:lpstr>
      <vt:lpstr>3</vt:lpstr>
      <vt:lpstr>4</vt:lpstr>
      <vt:lpstr>5</vt:lpstr>
      <vt:lpstr>6</vt:lpstr>
      <vt:lpstr>7</vt:lpstr>
      <vt:lpstr>8</vt:lpstr>
      <vt:lpstr>9</vt:lpstr>
      <vt:lpstr>10-12</vt:lpstr>
      <vt:lpstr>'1.1'!_ftn3</vt:lpstr>
      <vt:lpstr>'1.1'!_ftn6</vt:lpstr>
      <vt:lpstr>'1.1'!_ftnref1</vt:lpstr>
      <vt:lpstr>'1.1'!_ftnref2</vt:lpstr>
      <vt:lpstr>'1.1'!_ftnref3</vt:lpstr>
      <vt:lpstr>'1.1'!_ftnref4</vt:lpstr>
      <vt:lpstr>'1.1'!_ftnref5</vt:lpstr>
      <vt:lpstr>'1.1'!_ftnref6</vt:lpstr>
      <vt:lpstr>'1.1'!_Toc509591800</vt:lpstr>
      <vt:lpstr>'2'!_Toc509591802</vt:lpstr>
      <vt:lpstr>'3'!_Toc509591811</vt:lpstr>
      <vt:lpstr>'5'!_Toc509591813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Bjarni Pjetursson</dc:creator>
  <cp:lastModifiedBy>Vallius Henry</cp:lastModifiedBy>
  <dcterms:created xsi:type="dcterms:W3CDTF">2020-01-17T09:42:04Z</dcterms:created>
  <dcterms:modified xsi:type="dcterms:W3CDTF">2020-01-17T09:53:39Z</dcterms:modified>
</cp:coreProperties>
</file>