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EMODNET 4\3 kk raportit\2020_Apr\"/>
    </mc:Choice>
  </mc:AlternateContent>
  <bookViews>
    <workbookView xWindow="0" yWindow="0" windowWidth="18690" windowHeight="7220" activeTab="11"/>
  </bookViews>
  <sheets>
    <sheet name="Themes" sheetId="1" r:id="rId1"/>
    <sheet name="1.1" sheetId="2" r:id="rId2"/>
    <sheet name="1.2" sheetId="3" r:id="rId3"/>
    <sheet name="2" sheetId="4" r:id="rId4"/>
    <sheet name="3" sheetId="5" r:id="rId5"/>
    <sheet name="4" sheetId="6" r:id="rId6"/>
    <sheet name="5" sheetId="7" r:id="rId7"/>
    <sheet name="6" sheetId="8" r:id="rId8"/>
    <sheet name="7" sheetId="9" r:id="rId9"/>
    <sheet name="8" sheetId="10" r:id="rId10"/>
    <sheet name="9" sheetId="11" r:id="rId11"/>
    <sheet name="10-12" sheetId="12" r:id="rId12"/>
  </sheets>
  <definedNames>
    <definedName name="_ftn1" localSheetId="1">#REF!</definedName>
    <definedName name="_ftn2" localSheetId="1">#REF!</definedName>
    <definedName name="_ftn3" localSheetId="1">'1.1'!$A$15</definedName>
    <definedName name="_ftn4" localSheetId="1">#REF!</definedName>
    <definedName name="_ftn5" localSheetId="1">#REF!</definedName>
    <definedName name="_ftn6" localSheetId="1">'1.1'!$A$16</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l="1"/>
  <c r="B10" i="7"/>
  <c r="B9" i="7"/>
  <c r="B8" i="7"/>
  <c r="M5" i="6"/>
  <c r="K5" i="6"/>
  <c r="I5" i="6"/>
  <c r="E5" i="6"/>
  <c r="G5" i="6"/>
</calcChain>
</file>

<file path=xl/sharedStrings.xml><?xml version="1.0" encoding="utf-8"?>
<sst xmlns="http://schemas.openxmlformats.org/spreadsheetml/2006/main" count="624" uniqueCount="360">
  <si>
    <t>Theme</t>
  </si>
  <si>
    <t>Indicator 1.1: Status/Volume and coverage of ALL available acquired data</t>
  </si>
  <si>
    <t>Indicator 1.2: Status/Total number and the coverage of ALL built &amp; external data products</t>
  </si>
  <si>
    <t>Sub-themes</t>
  </si>
  <si>
    <t>1.2 Number and coverage of available built &amp; acquired data products</t>
  </si>
  <si>
    <t>Portal</t>
  </si>
  <si>
    <t>1.1 Volume of available acquired data</t>
  </si>
  <si>
    <t>Measurement unit</t>
  </si>
  <si>
    <t>Redundancy</t>
  </si>
  <si>
    <t>Reported unit</t>
  </si>
  <si>
    <t>Reporting date</t>
  </si>
  <si>
    <t>Bathymetry</t>
  </si>
  <si>
    <t>Portal name</t>
  </si>
  <si>
    <t>Volume unit [1]</t>
  </si>
  <si>
    <r>
      <t xml:space="preserve">Total number of </t>
    </r>
    <r>
      <rPr>
        <b/>
        <i/>
        <u/>
        <sz val="10"/>
        <color rgb="FF333333"/>
        <rFont val="Open Sans"/>
      </rPr>
      <t>built</t>
    </r>
    <r>
      <rPr>
        <b/>
        <i/>
        <sz val="10"/>
        <color rgb="FF333333"/>
        <rFont val="Open Sans"/>
      </rPr>
      <t xml:space="preserve"> data products in portal [1]</t>
    </r>
  </si>
  <si>
    <r>
      <t xml:space="preserve">Total number of </t>
    </r>
    <r>
      <rPr>
        <b/>
        <i/>
        <u/>
        <sz val="10"/>
        <color rgb="FF333333"/>
        <rFont val="Open Sans"/>
      </rPr>
      <t>external</t>
    </r>
    <r>
      <rPr>
        <b/>
        <i/>
        <sz val="10"/>
        <color rgb="FF333333"/>
        <rFont val="Open Sans"/>
      </rPr>
      <t xml:space="preserve"> data products in portal [1]</t>
    </r>
  </si>
  <si>
    <t>Sub-theme [2]</t>
  </si>
  <si>
    <t>Number of CDIs = Number of datasets</t>
  </si>
  <si>
    <t>No</t>
  </si>
  <si>
    <t>Datasets</t>
  </si>
  <si>
    <t>Newly built / Updated / External data product</t>
  </si>
  <si>
    <t>Geology</t>
  </si>
  <si>
    <t>Atlantic [3]</t>
  </si>
  <si>
    <t>Seabed Substrate, Sea-floor Geology, Coastal Behavior, Geological events and probabilities, Mineral Occurrences, Submerged Landscapes</t>
  </si>
  <si>
    <t>Count records (1 record = 1 data file), including the data needed to build data products.</t>
  </si>
  <si>
    <t xml:space="preserve">Arctic </t>
  </si>
  <si>
    <t>Date built/ updated</t>
  </si>
  <si>
    <t>Records</t>
  </si>
  <si>
    <t xml:space="preserve">Baltic </t>
  </si>
  <si>
    <t xml:space="preserve">Black Sea </t>
  </si>
  <si>
    <t xml:space="preserve">Med Sea </t>
  </si>
  <si>
    <t>North Sea</t>
  </si>
  <si>
    <t>Description of the data product</t>
  </si>
  <si>
    <t>Other Seas</t>
  </si>
  <si>
    <t>Total Volume per theme in portal</t>
  </si>
  <si>
    <t>Black Sea</t>
  </si>
  <si>
    <t>Med Sea</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</si>
  <si>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</si>
  <si>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</si>
  <si>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</si>
  <si>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Total Volume in GigaBytes [4]</t>
  </si>
  <si>
    <t>Trend (%)</t>
  </si>
  <si>
    <t>Physics</t>
  </si>
  <si>
    <t>Temperature in the water column, Salinity in the water column, Sea surface currents, Water Optical properties, Sea Level, Atmospheric parameters, Water Conductivity/Biogeochemical, Waves, Winds, River, Underwater noise, Ice coverage</t>
  </si>
  <si>
    <t>Other seas</t>
  </si>
  <si>
    <t>Count number of platforms. Total volume counts the total number of platforms without redundancy. The temporal aspect of data is removed from this indicator.</t>
  </si>
  <si>
    <t>All sea basins</t>
  </si>
  <si>
    <t xml:space="preserve">if one platform measures x parameters (=themes), then it is counted x times in the break down table. </t>
  </si>
  <si>
    <t>Platforms</t>
  </si>
  <si>
    <t>Chemistry</t>
  </si>
  <si>
    <t>Explanation of trend [5]</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</si>
  <si>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</si>
  <si>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</si>
  <si>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</si>
  <si>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</si>
  <si>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</si>
  <si>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</si>
  <si>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</si>
  <si>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</si>
  <si>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</si>
  <si>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</si>
  <si>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</si>
  <si>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</si>
  <si>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</si>
  <si>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</si>
  <si>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r>
      <t xml:space="preserve">*Report on the STATUS of </t>
    </r>
    <r>
      <rPr>
        <b/>
        <u/>
        <sz val="10"/>
        <color rgb="FF333333"/>
        <rFont val="Open Sans"/>
      </rPr>
      <t>ALL</t>
    </r>
    <r>
      <rPr>
        <b/>
        <sz val="10"/>
        <color rgb="FF333333"/>
        <rFont val="Open Sans"/>
      </rPr>
      <t xml:space="preserve"> data products available on the Portal (even if trend is 0). This way, numbers can be compared for all sub-themes on all occasions.</t>
    </r>
  </si>
  <si>
    <t>Please highlight newly added data products within this reporting period.</t>
  </si>
  <si>
    <t xml:space="preserve">[1]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</si>
  <si>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</si>
  <si>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[2] The list of sub-themes is provided in the first tab.</t>
  </si>
  <si>
    <t>[3] Area (km²): Atlantic 7281229 km²; Arctic 5610745 km²; Baltic 392215 km²; Black Sea 473894 km²; Mediterranean Sea 2516652 km²; North Sea 654179 km².</t>
  </si>
  <si>
    <t>[4] Decimal definition 1 GB = 1000^3 bytes</t>
  </si>
  <si>
    <r>
      <t xml:space="preserve">*Report on the STATUS of </t>
    </r>
    <r>
      <rPr>
        <b/>
        <u/>
        <sz val="10"/>
        <color rgb="FF333333"/>
        <rFont val="Open Sans"/>
      </rPr>
      <t>ALL</t>
    </r>
    <r>
      <rPr>
        <b/>
        <sz val="10"/>
        <color rgb="FF333333"/>
        <rFont val="Open Sans"/>
      </rPr>
      <t xml:space="preserve"> data available on the Portal (even if trend is 0). This way, numbers can be compared for all sub-themes on all occasions.</t>
    </r>
  </si>
  <si>
    <t>Please highlight newly added data within this reporting period.</t>
  </si>
  <si>
    <t xml:space="preserve">[1] Unit is a short description of the volume unit of measurement: “records”, “data sets”, or “platforms”. </t>
  </si>
  <si>
    <t>[3] Area (km²): Atlantic 7281229 km²; Arctic 5610745 km²; Baltic 392215 km²; Black Sea 473894 km²; Mediterranean Sea 2516652 km² North Sea 654179 km².</t>
  </si>
  <si>
    <t>[5] When Trend is negative, explain decrease.</t>
  </si>
  <si>
    <t>Indicator 2: Organisations supplying/approached to supply data and data products within reporting period</t>
  </si>
  <si>
    <t>2. Organisations supplying each type of data</t>
  </si>
  <si>
    <t>Organisation name</t>
  </si>
  <si>
    <t>Type [1]</t>
  </si>
  <si>
    <t>Country</t>
  </si>
  <si>
    <t>Approached or supplied? [2]</t>
  </si>
  <si>
    <t>Type of data sought/supplied: data, data product, both?</t>
  </si>
  <si>
    <t>Sub-theme(s)</t>
  </si>
  <si>
    <t>% of restricted data [3] 
(or #restricted/# not restricted)</t>
  </si>
  <si>
    <t>If not supplied upon approaching: reason why? (reply from organisation)</t>
  </si>
  <si>
    <t>Indicator 3: Interfaces to access or view data</t>
  </si>
  <si>
    <t>3. List of interfaces to view or access</t>
  </si>
  <si>
    <t>...</t>
  </si>
  <si>
    <t>Theme/ interface name</t>
  </si>
  <si>
    <t>Type 
(Data, Data Product, or External Data Product)</t>
  </si>
  <si>
    <t>Manual download [1]</t>
  </si>
  <si>
    <t>Map viewer</t>
  </si>
  <si>
    <t>WMS</t>
  </si>
  <si>
    <t>WFS</t>
  </si>
  <si>
    <t>WCS</t>
  </si>
  <si>
    <t xml:space="preserve">[1] Type is the organisation type. </t>
  </si>
  <si>
    <t>[2] Did you approach the organisation, or did the organisation voluntarily supply?</t>
  </si>
  <si>
    <t>Indicate what type is available through the interface</t>
  </si>
  <si>
    <t>% of data / data products / external data products available through services</t>
  </si>
  <si>
    <t>Add Endpoint URL</t>
  </si>
  <si>
    <t xml:space="preserve">[3] Restricted data is non-public data. </t>
  </si>
  <si>
    <t>[1] Indicate the % of data (products) available on the Portal that can be manually downloaded.</t>
  </si>
  <si>
    <t>Indicator 4: Usage of data and data products per interface and per theme during the reporting period</t>
  </si>
  <si>
    <t>4. Usage of data and (external) data products</t>
  </si>
  <si>
    <t>Redundancy [1]</t>
  </si>
  <si>
    <t>Use of WMS for map viewer? [2]</t>
  </si>
  <si>
    <t>Unit and Downloadable Volume [3]</t>
  </si>
  <si>
    <t>Trend (%) [5]</t>
  </si>
  <si>
    <r>
      <t>Number of manual downloads</t>
    </r>
    <r>
      <rPr>
        <sz val="10"/>
        <color rgb="FFFF0000"/>
        <rFont val="Open Sans"/>
      </rPr>
      <t xml:space="preserve"> </t>
    </r>
    <r>
      <rPr>
        <sz val="10"/>
        <color rgb="FF333333"/>
        <rFont val="Open Sans"/>
      </rPr>
      <t>[6]</t>
    </r>
  </si>
  <si>
    <t>Number of map visualisations [6]</t>
  </si>
  <si>
    <t>Number of WMS requests [7]</t>
  </si>
  <si>
    <t>Number of WFS requests [8]</t>
  </si>
  <si>
    <t>[1] Redundancy notifies if some downloads are counted twice in the table. For example, one download could cover several themes and be counted in each of the themes.</t>
  </si>
  <si>
    <t xml:space="preserve">[2]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</si>
  <si>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</si>
  <si>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Indicator 5: Distribution of users that have used the portal’s data and data products per organisation type and country, and their main use cases.</t>
  </si>
  <si>
    <t>[3] Indicate the total volume of downloadable items in relation to the unit in which they are downloadable (e.g. it's the total volume or number of CDIs/records/datasets/... available for download) – clearly specify the unit.</t>
  </si>
  <si>
    <t>5. Distribution of users per organisation type and country, main use cases</t>
  </si>
  <si>
    <t>The ratio between “number of downloads” (given by the sum of the number of manual downloads + the number of WMS requests + …) and “downloadable volume” should give an indication of the popularity of the Portal.</t>
  </si>
  <si>
    <t>Interfaces [1]</t>
  </si>
  <si>
    <t>[5] Trend compares the result with previous period.</t>
  </si>
  <si>
    <t>Means of information collection</t>
  </si>
  <si>
    <t>Number of users giving information [2]</t>
  </si>
  <si>
    <t xml:space="preserve">Total number of users </t>
  </si>
  <si>
    <r>
      <t>[6] This number should be reported using the same measurement unit of Downloadable Volume (</t>
    </r>
    <r>
      <rPr>
        <i/>
        <sz val="9"/>
        <color rgb="FF333333"/>
        <rFont val="Open Sans"/>
      </rPr>
      <t>i.e</t>
    </r>
    <r>
      <rPr>
        <sz val="9"/>
        <color rgb="FF333333"/>
        <rFont val="Open Sans"/>
      </rPr>
      <t>. CDI, datasets or records).</t>
    </r>
  </si>
  <si>
    <t>[7] Specify the number (and not the %) of WMS/WFS requests and map visualisations, taking into account the measurement unit of Downloadable Volume. If not applicable, then write n.a.</t>
  </si>
  <si>
    <t>Organisation type</t>
  </si>
  <si>
    <t>% of users [3]</t>
  </si>
  <si>
    <t>Main use cases and application areas [4]</t>
  </si>
  <si>
    <t>Indicator 6: External products (websites, apps,…) built on top of web-services: update since last quarterly report</t>
  </si>
  <si>
    <t>6. Organisations who built on top of EMODnet web-services</t>
  </si>
  <si>
    <t>Type</t>
  </si>
  <si>
    <t>Web-service type</t>
  </si>
  <si>
    <t>Link to product or short description of usage</t>
  </si>
  <si>
    <t>Country [5]</t>
  </si>
  <si>
    <t>% of users [6]</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</si>
  <si>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</si>
  <si>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</si>
  <si>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</si>
  <si>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</si>
  <si>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</si>
  <si>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</si>
  <si>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Indicator 7: Published use cases and number of readings</t>
  </si>
  <si>
    <t>7. Published use cases and number of readings</t>
  </si>
  <si>
    <t>Use case title</t>
  </si>
  <si>
    <t>Release date</t>
  </si>
  <si>
    <t>Number of views on Portal in reporting period (if applicable)</t>
  </si>
  <si>
    <t>Appears in Central Portal</t>
  </si>
  <si>
    <t>Number of views on Central Portal in reporting period</t>
  </si>
  <si>
    <t>Gulf of Finland assessment</t>
  </si>
  <si>
    <t>n/a</t>
  </si>
  <si>
    <t>‘Symphony’ and marine spatial planning in Swedish Geology</t>
  </si>
  <si>
    <t>Centralised public access to high quality bathymetry and sediment data facilitates SMEs both for consultancy work, outreach and service development</t>
  </si>
  <si>
    <t>Seagrass detection in the Mediterranean: A supervised learning approach</t>
  </si>
  <si>
    <t>EMODnet Human Activities Data Facilitate Business Opportunities</t>
  </si>
  <si>
    <t xml:space="preserve">Indicator 8: Portal &amp; Social Media visibility </t>
  </si>
  <si>
    <t>8.1 Visibility &amp; Analytics (Portal overview)</t>
  </si>
  <si>
    <t>Analytics tool</t>
  </si>
  <si>
    <t>Matomo</t>
  </si>
  <si>
    <t>8.2 SEO assessment -Brand monitoring</t>
  </si>
  <si>
    <t>SEMrush</t>
  </si>
  <si>
    <t>URL</t>
  </si>
  <si>
    <t>BM scores [1]</t>
  </si>
  <si>
    <t>Total Mentions</t>
  </si>
  <si>
    <t>Mentions with backlinks</t>
  </si>
  <si>
    <t>No mentions</t>
  </si>
  <si>
    <t>[1] Measures the domain's authority on a 100-point scale, based on SEMrush’s Domain Score.</t>
  </si>
  <si>
    <t>8.3 SEO assessment - Acquisitions</t>
  </si>
  <si>
    <t>Acquisitions</t>
  </si>
  <si>
    <t>Behaviour</t>
  </si>
  <si>
    <t>8.4 SEO assessment - Performances</t>
  </si>
  <si>
    <t>Keyword</t>
  </si>
  <si>
    <t>Volume</t>
  </si>
  <si>
    <t>Portal position</t>
  </si>
  <si>
    <t>seabed substrate</t>
  </si>
  <si>
    <t>seabed lithology</t>
  </si>
  <si>
    <t>submerged landscapes</t>
  </si>
  <si>
    <t>coastline migration</t>
  </si>
  <si>
    <t>geological events</t>
  </si>
  <si>
    <t>aggregate resources</t>
  </si>
  <si>
    <t>stratigraphy</t>
  </si>
  <si>
    <t>sea-floor geology</t>
  </si>
  <si>
    <t>sediment accumulation rate</t>
  </si>
  <si>
    <t xml:space="preserve">Indicator 9.1: Technical monitoring </t>
  </si>
  <si>
    <t>9.1 Technical monitoring</t>
  </si>
  <si>
    <t xml:space="preserve">Indicator 9.2: Portal user-friendliness </t>
  </si>
  <si>
    <t>9.2 Visual Harmonisation score</t>
  </si>
  <si>
    <t>Visual harmonisation  score</t>
  </si>
  <si>
    <t>Harmonisation elements</t>
  </si>
  <si>
    <t>Description</t>
  </si>
  <si>
    <r>
      <t xml:space="preserve">Score [1]
</t>
    </r>
    <r>
      <rPr>
        <sz val="10"/>
        <color rgb="FF333333"/>
        <rFont val="Open Sans"/>
      </rPr>
      <t>(3 1 0)</t>
    </r>
  </si>
  <si>
    <r>
      <t xml:space="preserve">Trend
</t>
    </r>
    <r>
      <rPr>
        <sz val="10"/>
        <color rgb="FF333333"/>
        <rFont val="Open Sans"/>
      </rPr>
      <t>(+ - =)</t>
    </r>
  </si>
  <si>
    <t>Logo usage</t>
  </si>
  <si>
    <t>subtotal</t>
  </si>
  <si>
    <t>(+ - =)</t>
  </si>
  <si>
    <t>Logo position</t>
  </si>
  <si>
    <t>+</t>
  </si>
  <si>
    <t>Logo type</t>
  </si>
  <si>
    <t>=</t>
  </si>
  <si>
    <t>Logo size</t>
  </si>
  <si>
    <t>Logo url</t>
  </si>
  <si>
    <t>Font usage</t>
  </si>
  <si>
    <t xml:space="preserve"> 13/15</t>
  </si>
  <si>
    <t>Font type</t>
  </si>
  <si>
    <t>Wrong font type everywhere except for the logo</t>
  </si>
  <si>
    <t>Font usage (capital letters, etc.)</t>
  </si>
  <si>
    <t>Font spacing</t>
  </si>
  <si>
    <t>Font colour</t>
  </si>
  <si>
    <t>Font justification</t>
  </si>
  <si>
    <t>Webportal header</t>
  </si>
  <si>
    <t xml:space="preserve"> 13/21</t>
  </si>
  <si>
    <t>Pattern usage</t>
  </si>
  <si>
    <t>Header size</t>
  </si>
  <si>
    <t xml:space="preserve">Search box </t>
  </si>
  <si>
    <t>The search box should be in the header, not in the blue bar</t>
  </si>
  <si>
    <t>Contact Us button</t>
  </si>
  <si>
    <t>Submit Data button</t>
  </si>
  <si>
    <t xml:space="preserve">Favicon </t>
  </si>
  <si>
    <t>Stripline colour</t>
  </si>
  <si>
    <t>Footer structure</t>
  </si>
  <si>
    <t xml:space="preserve"> 16/21</t>
  </si>
  <si>
    <t>Footer size</t>
  </si>
  <si>
    <t>Footer elements</t>
  </si>
  <si>
    <t>The bottom part of the footer should be removed and the brexit disclaimer should be moved next to Privacy Policy Statement</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</si>
  <si>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</si>
  <si>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</si>
  <si>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</si>
  <si>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</si>
  <si>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</si>
  <si>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</si>
  <si>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</si>
  <si>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</si>
  <si>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</si>
  <si>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</si>
  <si>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</si>
  <si>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</si>
  <si>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</si>
  <si>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</si>
  <si>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</si>
  <si>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</si>
  <si>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</si>
  <si>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</si>
  <si>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</si>
  <si>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</si>
  <si>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</si>
  <si>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</si>
  <si>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</si>
  <si>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</si>
  <si>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</si>
  <si>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Indicator 10. Visibility &amp; Analytics for web pages</t>
  </si>
  <si>
    <t>Indicator 11. Visibility &amp; Analytics for web sections</t>
  </si>
  <si>
    <t>Indicator 12. Average visit duration for web pages</t>
  </si>
  <si>
    <t>Substrate</t>
  </si>
  <si>
    <t>April 23rd, 2019</t>
  </si>
  <si>
    <t>Sea-floor geology</t>
  </si>
  <si>
    <t>April 29th, 2019</t>
  </si>
  <si>
    <t>Coastal migration</t>
  </si>
  <si>
    <t>April 8th, 2019</t>
  </si>
  <si>
    <t>Events and probabilities</t>
  </si>
  <si>
    <t>April 26th, 2019</t>
  </si>
  <si>
    <t>Minerals</t>
  </si>
  <si>
    <t>April 16th, 2019</t>
  </si>
  <si>
    <t>Submerged landscapes</t>
  </si>
  <si>
    <t>April 19th, 2019</t>
  </si>
  <si>
    <t>SeaDataNet</t>
  </si>
  <si>
    <t>Organisation</t>
  </si>
  <si>
    <t>Approached</t>
  </si>
  <si>
    <t>Data</t>
  </si>
  <si>
    <t xml:space="preserve">Contacted to supply vector data (WFS) for boreholes/grab samples and seismic lines. We received only access to raster service </t>
  </si>
  <si>
    <t>2. GEOLOGIAN TUTKIMUSKESKUS (GTK)</t>
  </si>
  <si>
    <t>Govt./Education</t>
  </si>
  <si>
    <t>FIN</t>
  </si>
  <si>
    <t>Supplied</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</si>
  <si>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</si>
  <si>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</si>
  <si>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</si>
  <si>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</si>
  <si>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</si>
  <si>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</si>
  <si>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</si>
  <si>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</si>
  <si>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</si>
  <si>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</si>
  <si>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</si>
  <si>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</si>
  <si>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</si>
  <si>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</si>
  <si>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</si>
  <si>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</si>
  <si>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</si>
  <si>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</si>
  <si>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</si>
  <si>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</si>
  <si>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</si>
  <si>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</si>
  <si>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</si>
  <si>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</si>
  <si>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</si>
  <si>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</si>
  <si>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</si>
  <si>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</si>
  <si>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</si>
  <si>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</si>
  <si>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</si>
  <si>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</si>
  <si>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</si>
  <si>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</si>
  <si>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</si>
  <si>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</si>
  <si>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</si>
  <si>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</si>
  <si>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</si>
  <si>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</si>
  <si>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</si>
  <si>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</si>
  <si>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</si>
  <si>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</si>
  <si>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</si>
  <si>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</si>
  <si>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</si>
  <si>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</si>
  <si>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</si>
  <si>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</si>
  <si>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</si>
  <si>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</si>
  <si>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</si>
  <si>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</si>
  <si>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</si>
  <si>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</si>
  <si>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</si>
  <si>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</si>
  <si>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</si>
  <si>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</si>
  <si>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</si>
  <si>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</si>
  <si>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</si>
  <si>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</si>
  <si>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</si>
  <si>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</si>
  <si>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</si>
  <si>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</si>
  <si>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</si>
  <si>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Data Product</t>
  </si>
  <si>
    <t>299 [products]</t>
  </si>
  <si>
    <t>28 GB</t>
  </si>
  <si>
    <t>Web download</t>
  </si>
  <si>
    <t>Download questionnaire</t>
  </si>
  <si>
    <t>2019.Q3</t>
  </si>
  <si>
    <t>2019.Q4</t>
  </si>
  <si>
    <t>Academia/Research</t>
  </si>
  <si>
    <t>Business and Private Company</t>
  </si>
  <si>
    <t>Government/Public Administration</t>
  </si>
  <si>
    <t>Others</t>
  </si>
  <si>
    <t>Unable to determine/calculate</t>
  </si>
  <si>
    <t>Address is free text lacking clear country info.</t>
  </si>
  <si>
    <t>Investigation for a submarine mineral deposits. To be used in the EU Blue Economy Report. Situational awareness</t>
  </si>
  <si>
    <t>Underwater Acoustic modelling. Support to our offshore works. basemapping / constraints. Site Selection Process. Constraint Mapping for Wind-Wave Renewable Energy. bibliographic study south of crete for oil exploration by Total. For an environmental impact assessment of oil and gas fields. Assessment for windfarm developments in Round 4 Irish Sea areas. Underwater sound propagation modelling. Desktop appraisal of AOI</t>
  </si>
  <si>
    <t>Looking at dissertation work. creating a multidimensional data cube to see which factors may influence seagrass near the german baltic coast. To assessment the hazard and risk of Offshore operations. Using the data as part of my MSc Thesis. Predicting occurence of offshore outcrop. Modelling phanerogam distribution in the north Adriatic sea. Final year dissertation for BSc (Hons) Ocean Science and Marine Conservation looking at environmental drivers of cetacean distribution in coastal waters surrounding Baltimore, Ireland. Used to compare minke whale distribution in relation to sediment type due to habitat preferences of key prey species, Ammodyte spp. Potentially intersect marine biology information with substrate data to consider taxonomic affinities.Potentially intersect marine biology information with substrate data to consider taxonomic affinities.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</si>
</sst>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d/m"/>
    <numFmt numFmtId="166" formatCode="_ * #,##0_ ;_ * \-#,##0_ ;_ * &quot;-&quot;??_ ;_ @_ "/>
  </numFmts>
  <fonts count="37">
    <font>
      <sz val="11"/>
      <color theme="1"/>
      <name val="Arial"/>
    </font>
    <font>
      <sz val="11"/>
      <color theme="1"/>
      <name val="Calibri"/>
      <family val="2"/>
      <scheme val="minor"/>
    </font>
    <font>
      <b/>
      <sz val="9"/>
      <color rgb="FF333333"/>
      <name val="Open Sans"/>
    </font>
    <font>
      <b/>
      <sz val="12"/>
      <color rgb="FF333333"/>
      <name val="Open Sans"/>
    </font>
    <font>
      <sz val="11"/>
      <color rgb="FF333333"/>
      <name val="Open Sans"/>
    </font>
    <font>
      <sz val="9"/>
      <color rgb="FF333333"/>
      <name val="Open Sans"/>
    </font>
    <font>
      <b/>
      <sz val="10"/>
      <color rgb="FF333333"/>
      <name val="Open Sans"/>
    </font>
    <font>
      <i/>
      <sz val="10"/>
      <color rgb="FF333333"/>
      <name val="Open Sans"/>
    </font>
    <font>
      <b/>
      <i/>
      <sz val="10"/>
      <color rgb="FF333333"/>
      <name val="Open Sans"/>
    </font>
    <font>
      <sz val="11"/>
      <name val="Arial"/>
    </font>
    <font>
      <sz val="10"/>
      <color rgb="FF333333"/>
      <name val="Open Sans"/>
    </font>
    <font>
      <sz val="9"/>
      <color rgb="FF333333"/>
      <name val="Calibri"/>
    </font>
    <font>
      <sz val="10"/>
      <color rgb="FF333333"/>
      <name val="Calibri"/>
    </font>
    <font>
      <sz val="11"/>
      <color rgb="FFA5A5A5"/>
      <name val="Calibri"/>
    </font>
    <font>
      <sz val="11"/>
      <color rgb="FF333333"/>
      <name val="Calibri"/>
    </font>
    <font>
      <sz val="11"/>
      <color rgb="FFFF0000"/>
      <name val="Calibri"/>
    </font>
    <font>
      <sz val="10"/>
      <color rgb="FFFF0000"/>
      <name val="Open Sans"/>
    </font>
    <font>
      <i/>
      <sz val="11"/>
      <color rgb="FF333333"/>
      <name val="Open Sans"/>
    </font>
    <font>
      <sz val="9"/>
      <color rgb="FF000000"/>
      <name val="Open Sans"/>
    </font>
    <font>
      <sz val="9"/>
      <name val="Open Sans"/>
    </font>
    <font>
      <sz val="10"/>
      <color rgb="FF333333"/>
      <name val="ＭＳ ゴシック"/>
    </font>
    <font>
      <sz val="11"/>
      <color rgb="FF333333"/>
      <name val="Arial"/>
    </font>
    <font>
      <i/>
      <sz val="10"/>
      <color theme="1"/>
      <name val="Open Sans"/>
    </font>
    <font>
      <sz val="10"/>
      <name val="Open Sans"/>
    </font>
    <font>
      <sz val="11"/>
      <color rgb="FF333333"/>
      <name val="Open Sans"/>
    </font>
    <font>
      <i/>
      <sz val="9"/>
      <name val="Open Sans"/>
    </font>
    <font>
      <i/>
      <sz val="11"/>
      <color rgb="FF333333"/>
      <name val="Open Sans"/>
    </font>
    <font>
      <sz val="11"/>
      <name val="Calibri"/>
    </font>
    <font>
      <sz val="9"/>
      <color theme="1"/>
      <name val="Calibri"/>
    </font>
    <font>
      <b/>
      <i/>
      <u/>
      <sz val="10"/>
      <color rgb="FF333333"/>
      <name val="Open Sans"/>
    </font>
    <font>
      <b/>
      <u/>
      <sz val="10"/>
      <color rgb="FF333333"/>
      <name val="Open Sans"/>
    </font>
    <font>
      <i/>
      <sz val="9"/>
      <color rgb="FF333333"/>
      <name val="Open Sans"/>
    </font>
    <font>
      <sz val="11"/>
      <color theme="1"/>
      <name val="Arial"/>
    </font>
    <font>
      <sz val="11"/>
      <color theme="1"/>
      <name val="Arial"/>
      <family val="2"/>
    </font>
    <font>
      <sz val="10"/>
      <color rgb="FF333333"/>
      <name val="Open Sans"/>
      <family val="2"/>
    </font>
    <font>
      <sz val="9"/>
      <color theme="1"/>
      <name val="Arial"/>
      <family val="2"/>
    </font>
    <font>
      <u/>
      <sz val="11"/>
      <color theme="10"/>
      <name val="Arial"/>
      <family val="2"/>
    </font>
  </fonts>
  <fills count="7">
    <fill>
      <patternFill patternType="none"/>
    </fill>
    <fill>
      <patternFill patternType="gray125"/>
    </fill>
    <fill>
      <patternFill patternType="solid">
        <fgColor rgb="FF5B9BD5"/>
        <bgColor rgb="FF5B9BD5"/>
      </patternFill>
    </fill>
    <fill>
      <patternFill patternType="solid">
        <fgColor rgb="FFDAEEF3"/>
        <bgColor rgb="FFDAEEF3"/>
      </patternFill>
    </fill>
    <fill>
      <patternFill patternType="solid">
        <fgColor rgb="FFC27BA0"/>
        <bgColor rgb="FFC27BA0"/>
      </patternFill>
    </fill>
    <fill>
      <patternFill patternType="solid">
        <fgColor rgb="FFD5A6BD"/>
        <bgColor rgb="FFD5A6BD"/>
      </patternFill>
    </fill>
    <fill>
      <patternFill patternType="solid">
        <fgColor rgb="FFD5A6BD"/>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32" fillId="0" borderId="0" applyFont="0" applyFill="0" applyBorder="0" applyAlignment="0" applyProtection="0"/>
    <xf numFmtId="0" fontId="32" fillId="0" borderId="0"/>
    <xf numFmtId="164" fontId="1" fillId="0" borderId="0" applyFont="0" applyFill="0" applyBorder="0" applyAlignment="0" applyProtection="0"/>
    <xf numFmtId="164" fontId="1" fillId="0" borderId="0" applyFont="0" applyFill="0" applyBorder="0" applyAlignment="0" applyProtection="0"/>
    <xf numFmtId="0" fontId="33" fillId="0" borderId="0"/>
    <xf numFmtId="9" fontId="33" fillId="0" borderId="0" applyFont="0" applyFill="0" applyBorder="0" applyAlignment="0" applyProtection="0"/>
    <xf numFmtId="0" fontId="36" fillId="0" borderId="0" applyNumberFormat="0" applyFill="0" applyBorder="0" applyAlignment="0" applyProtection="0"/>
  </cellStyleXfs>
  <cellXfs count="139">
    <xf numFmtId="0" fontId="0" fillId="0" borderId="0" xfId="0" applyFont="1" applyAlignment="1"/>
    <xf numFmtId="0" fontId="2" fillId="2" borderId="1" xfId="0" applyFont="1" applyFill="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wrapText="1"/>
    </xf>
    <xf numFmtId="0" fontId="8" fillId="2" borderId="1" xfId="0" applyFont="1" applyFill="1" applyBorder="1" applyAlignment="1">
      <alignment horizontal="center" vertical="center" wrapText="1"/>
    </xf>
    <xf numFmtId="0" fontId="2" fillId="0" borderId="1" xfId="0" applyFont="1" applyBorder="1" applyAlignment="1">
      <alignment horizontal="left" vertical="center"/>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2" borderId="4" xfId="0" applyFont="1" applyFill="1" applyBorder="1" applyAlignment="1">
      <alignment horizontal="left" wrapText="1"/>
    </xf>
    <xf numFmtId="0" fontId="10" fillId="2" borderId="1" xfId="0" applyFont="1" applyFill="1" applyBorder="1" applyAlignment="1">
      <alignment horizontal="center" wrapText="1"/>
    </xf>
    <xf numFmtId="0" fontId="8" fillId="4" borderId="4" xfId="0" applyFont="1" applyFill="1" applyBorder="1" applyAlignment="1">
      <alignment horizontal="center" wrapText="1"/>
    </xf>
    <xf numFmtId="0" fontId="10" fillId="2" borderId="4" xfId="0" applyFont="1" applyFill="1" applyBorder="1" applyAlignment="1">
      <alignment horizontal="center" wrapText="1"/>
    </xf>
    <xf numFmtId="0" fontId="7" fillId="4" borderId="4" xfId="0" applyFont="1" applyFill="1" applyBorder="1" applyAlignment="1">
      <alignment horizontal="center" wrapText="1"/>
    </xf>
    <xf numFmtId="0" fontId="10" fillId="4" borderId="1" xfId="0" applyFont="1" applyFill="1" applyBorder="1" applyAlignment="1">
      <alignment horizont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1" fillId="0" borderId="1" xfId="0" applyFont="1" applyBorder="1" applyAlignment="1">
      <alignment wrapText="1"/>
    </xf>
    <xf numFmtId="0" fontId="12" fillId="0" borderId="0" xfId="0" applyFont="1"/>
    <xf numFmtId="0" fontId="6" fillId="0" borderId="0" xfId="0" applyFont="1" applyAlignment="1">
      <alignment vertical="center"/>
    </xf>
    <xf numFmtId="0" fontId="10" fillId="0" borderId="0" xfId="0" applyFont="1" applyAlignment="1">
      <alignment vertical="center"/>
    </xf>
    <xf numFmtId="0" fontId="10" fillId="0" borderId="0" xfId="0" applyFont="1"/>
    <xf numFmtId="0" fontId="13" fillId="0" borderId="0" xfId="0" applyFont="1"/>
    <xf numFmtId="0" fontId="14" fillId="0" borderId="0" xfId="0" applyFont="1"/>
    <xf numFmtId="0" fontId="14" fillId="0" borderId="0" xfId="0" applyFont="1" applyAlignment="1">
      <alignment wrapText="1"/>
    </xf>
    <xf numFmtId="0" fontId="3" fillId="0" borderId="0" xfId="0" applyFont="1"/>
    <xf numFmtId="0" fontId="6" fillId="2" borderId="4" xfId="0" applyFont="1" applyFill="1" applyBorder="1" applyAlignment="1">
      <alignment horizontal="center" wrapText="1"/>
    </xf>
    <xf numFmtId="0" fontId="10" fillId="0" borderId="0" xfId="0" applyFont="1" applyAlignment="1">
      <alignment horizontal="center"/>
    </xf>
    <xf numFmtId="0" fontId="10" fillId="0" borderId="1" xfId="0" applyFont="1" applyBorder="1" applyAlignment="1">
      <alignment vertical="center" wrapText="1"/>
    </xf>
    <xf numFmtId="0" fontId="10" fillId="0" borderId="0" xfId="0" applyFont="1" applyAlignment="1">
      <alignment horizontal="left" vertical="center"/>
    </xf>
    <xf numFmtId="0" fontId="7" fillId="2"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16" fillId="0" borderId="0" xfId="0" applyFont="1"/>
    <xf numFmtId="0" fontId="6" fillId="2" borderId="1" xfId="0" applyFont="1" applyFill="1" applyBorder="1" applyAlignment="1">
      <alignment horizontal="left" wrapText="1"/>
    </xf>
    <xf numFmtId="0" fontId="10" fillId="0" borderId="1" xfId="0" applyFont="1" applyBorder="1" applyAlignment="1">
      <alignment horizontal="left"/>
    </xf>
    <xf numFmtId="0" fontId="10" fillId="2" borderId="1" xfId="0" applyFont="1" applyFill="1" applyBorder="1" applyAlignment="1">
      <alignment horizontal="right" wrapText="1"/>
    </xf>
    <xf numFmtId="0" fontId="10" fillId="0" borderId="1" xfId="0" applyFont="1" applyBorder="1" applyAlignment="1">
      <alignment horizontal="left" wrapText="1"/>
    </xf>
    <xf numFmtId="0" fontId="10" fillId="0" borderId="1" xfId="0" applyFont="1" applyBorder="1" applyAlignment="1">
      <alignment horizontal="center" wrapText="1"/>
    </xf>
    <xf numFmtId="0" fontId="10" fillId="0" borderId="1" xfId="0" applyFont="1" applyBorder="1" applyAlignment="1">
      <alignment horizontal="center"/>
    </xf>
    <xf numFmtId="0" fontId="2" fillId="0" borderId="0" xfId="0" applyFont="1" applyAlignment="1">
      <alignment vertical="center"/>
    </xf>
    <xf numFmtId="0" fontId="5" fillId="0" borderId="0" xfId="0" applyFont="1"/>
    <xf numFmtId="14" fontId="17" fillId="0" borderId="0" xfId="0" applyNumberFormat="1" applyFont="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wrapText="1"/>
    </xf>
    <xf numFmtId="14" fontId="18" fillId="0" borderId="1" xfId="0" applyNumberFormat="1" applyFont="1" applyBorder="1" applyAlignment="1">
      <alignment horizontal="center" wrapText="1"/>
    </xf>
    <xf numFmtId="0" fontId="18" fillId="0" borderId="1" xfId="0" applyFont="1" applyBorder="1" applyAlignment="1">
      <alignment horizontal="center" wrapText="1"/>
    </xf>
    <xf numFmtId="0" fontId="19" fillId="0" borderId="1" xfId="0" applyFont="1" applyBorder="1" applyAlignment="1">
      <alignment horizontal="center"/>
    </xf>
    <xf numFmtId="0" fontId="18" fillId="0" borderId="1" xfId="0" applyFont="1" applyBorder="1" applyAlignment="1">
      <alignment horizontal="center" wrapText="1"/>
    </xf>
    <xf numFmtId="0" fontId="20" fillId="0" borderId="1" xfId="0" applyFont="1" applyBorder="1" applyAlignment="1">
      <alignment horizontal="center" vertical="center" wrapText="1"/>
    </xf>
    <xf numFmtId="0" fontId="21" fillId="0" borderId="0" xfId="0" applyFont="1"/>
    <xf numFmtId="14" fontId="17" fillId="0" borderId="1" xfId="0" applyNumberFormat="1" applyFont="1" applyBorder="1" applyAlignment="1">
      <alignment horizontal="center" wrapText="1"/>
    </xf>
    <xf numFmtId="0" fontId="17" fillId="0" borderId="1" xfId="0" applyFont="1" applyBorder="1" applyAlignment="1">
      <alignment horizontal="center" wrapText="1"/>
    </xf>
    <xf numFmtId="0" fontId="22" fillId="0" borderId="1" xfId="0" applyFont="1" applyBorder="1" applyAlignment="1">
      <alignment horizontal="center" vertical="center" wrapText="1"/>
    </xf>
    <xf numFmtId="0" fontId="10" fillId="0" borderId="0" xfId="0" applyFont="1" applyAlignment="1">
      <alignment wrapText="1"/>
    </xf>
    <xf numFmtId="14" fontId="17" fillId="0" borderId="0" xfId="0" applyNumberFormat="1" applyFont="1" applyAlignment="1">
      <alignment horizontal="center" wrapText="1"/>
    </xf>
    <xf numFmtId="0" fontId="10" fillId="2" borderId="1" xfId="0" applyFont="1" applyFill="1" applyBorder="1" applyAlignment="1">
      <alignment horizontal="center" wrapText="1"/>
    </xf>
    <xf numFmtId="0" fontId="23" fillId="0" borderId="1" xfId="0" applyFont="1" applyBorder="1" applyAlignment="1">
      <alignment horizontal="left"/>
    </xf>
    <xf numFmtId="0" fontId="23" fillId="0" borderId="1" xfId="0" applyFont="1" applyBorder="1" applyAlignment="1">
      <alignment horizontal="left"/>
    </xf>
    <xf numFmtId="0" fontId="11" fillId="0" borderId="0" xfId="0" applyFont="1" applyAlignment="1">
      <alignment vertical="center"/>
    </xf>
    <xf numFmtId="0" fontId="10" fillId="2" borderId="1" xfId="0" applyFont="1" applyFill="1" applyBorder="1" applyAlignment="1">
      <alignment vertical="center" wrapText="1"/>
    </xf>
    <xf numFmtId="0" fontId="17" fillId="0" borderId="0" xfId="0" applyFont="1" applyAlignment="1">
      <alignment horizontal="center" wrapText="1"/>
    </xf>
    <xf numFmtId="0" fontId="17" fillId="0" borderId="1" xfId="0" applyFont="1" applyBorder="1" applyAlignment="1">
      <alignment horizontal="center" wrapText="1"/>
    </xf>
    <xf numFmtId="165" fontId="17" fillId="0" borderId="1" xfId="0" applyNumberFormat="1" applyFont="1" applyBorder="1" applyAlignment="1">
      <alignment horizontal="center" wrapText="1"/>
    </xf>
    <xf numFmtId="0" fontId="24" fillId="0" borderId="1" xfId="0" applyFont="1" applyBorder="1" applyAlignment="1">
      <alignment horizontal="center" wrapText="1"/>
    </xf>
    <xf numFmtId="0" fontId="7" fillId="0" borderId="1" xfId="0" applyFont="1" applyBorder="1" applyAlignment="1">
      <alignment horizontal="left" vertical="center" wrapText="1"/>
    </xf>
    <xf numFmtId="0" fontId="25" fillId="0" borderId="1" xfId="0" applyFont="1" applyBorder="1" applyAlignment="1"/>
    <xf numFmtId="0" fontId="26" fillId="0" borderId="1" xfId="0" applyFont="1" applyBorder="1" applyAlignment="1">
      <alignment horizontal="center"/>
    </xf>
    <xf numFmtId="0" fontId="4" fillId="0" borderId="1" xfId="0" quotePrefix="1" applyFont="1" applyBorder="1" applyAlignment="1">
      <alignment horizontal="center"/>
    </xf>
    <xf numFmtId="0" fontId="27" fillId="0" borderId="1" xfId="0" applyFont="1" applyBorder="1"/>
    <xf numFmtId="0" fontId="27" fillId="0" borderId="1" xfId="0" applyFont="1" applyBorder="1" applyAlignment="1"/>
    <xf numFmtId="0" fontId="26" fillId="0" borderId="1" xfId="0" applyFont="1" applyBorder="1" applyAlignment="1">
      <alignment horizontal="center"/>
    </xf>
    <xf numFmtId="0" fontId="4" fillId="0" borderId="1" xfId="0" quotePrefix="1" applyFont="1" applyBorder="1" applyAlignment="1">
      <alignment horizontal="center"/>
    </xf>
    <xf numFmtId="0" fontId="17" fillId="0" borderId="1" xfId="0" applyFont="1" applyBorder="1" applyAlignment="1">
      <alignment horizontal="center" wrapText="1"/>
    </xf>
    <xf numFmtId="0" fontId="10" fillId="2" borderId="5" xfId="0" applyFont="1" applyFill="1" applyBorder="1" applyAlignment="1">
      <alignment vertical="center" wrapText="1"/>
    </xf>
    <xf numFmtId="0" fontId="24" fillId="0" borderId="1" xfId="0" quotePrefix="1" applyFont="1" applyBorder="1" applyAlignment="1">
      <alignment horizontal="center" wrapText="1"/>
    </xf>
    <xf numFmtId="0" fontId="17" fillId="0" borderId="1" xfId="0" applyFont="1" applyBorder="1" applyAlignment="1">
      <alignment horizontal="center" wrapText="1"/>
    </xf>
    <xf numFmtId="0" fontId="27" fillId="0" borderId="1" xfId="0" applyFont="1" applyBorder="1" applyAlignment="1"/>
    <xf numFmtId="165" fontId="17" fillId="0" borderId="1" xfId="0" applyNumberFormat="1" applyFont="1" applyBorder="1" applyAlignment="1">
      <alignment horizontal="center" wrapText="1"/>
    </xf>
    <xf numFmtId="0" fontId="17" fillId="0" borderId="1" xfId="0" quotePrefix="1" applyFont="1" applyBorder="1" applyAlignment="1">
      <alignment horizontal="center" wrapText="1"/>
    </xf>
    <xf numFmtId="0" fontId="24" fillId="0" borderId="1" xfId="0" quotePrefix="1" applyFont="1" applyBorder="1" applyAlignment="1">
      <alignment horizontal="center" wrapText="1"/>
    </xf>
    <xf numFmtId="0" fontId="28" fillId="0" borderId="0" xfId="0" applyFont="1"/>
    <xf numFmtId="0" fontId="2" fillId="0" borderId="0" xfId="0" applyFont="1"/>
    <xf numFmtId="0" fontId="34" fillId="0" borderId="15" xfId="2" applyFont="1" applyBorder="1" applyAlignment="1">
      <alignment horizontal="left" vertical="center" wrapText="1"/>
    </xf>
    <xf numFmtId="166" fontId="34" fillId="0" borderId="15" xfId="3" applyNumberFormat="1" applyFont="1" applyBorder="1" applyAlignment="1">
      <alignment horizontal="center" vertical="center" wrapText="1"/>
    </xf>
    <xf numFmtId="166" fontId="34" fillId="6" borderId="15" xfId="3" applyNumberFormat="1" applyFont="1" applyFill="1" applyBorder="1" applyAlignment="1">
      <alignment horizontal="center" vertical="center" wrapText="1"/>
    </xf>
    <xf numFmtId="0" fontId="34" fillId="6" borderId="15" xfId="0" applyFont="1" applyFill="1" applyBorder="1" applyAlignment="1">
      <alignment horizontal="center" vertical="center" wrapText="1"/>
    </xf>
    <xf numFmtId="9" fontId="10" fillId="5" borderId="1" xfId="0" applyNumberFormat="1" applyFont="1" applyFill="1" applyBorder="1" applyAlignment="1">
      <alignment horizontal="center" vertical="center" wrapText="1"/>
    </xf>
    <xf numFmtId="0" fontId="0" fillId="0" borderId="0" xfId="0" applyFont="1" applyAlignment="1">
      <alignment horizontal="center" vertical="center"/>
    </xf>
    <xf numFmtId="0" fontId="35" fillId="0" borderId="0" xfId="0" applyFont="1" applyAlignment="1">
      <alignment vertical="center"/>
    </xf>
    <xf numFmtId="0" fontId="5" fillId="0" borderId="0" xfId="0" applyFont="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4" fillId="0" borderId="0" xfId="0" applyFont="1"/>
    <xf numFmtId="0" fontId="10" fillId="0" borderId="0" xfId="0" applyFont="1" applyAlignment="1">
      <alignment vertical="center"/>
    </xf>
    <xf numFmtId="0" fontId="15" fillId="0" borderId="0" xfId="0" applyFont="1"/>
    <xf numFmtId="0" fontId="10" fillId="0" borderId="1" xfId="0" applyFont="1" applyBorder="1" applyAlignment="1">
      <alignment horizontal="center" wrapText="1"/>
    </xf>
    <xf numFmtId="0" fontId="34" fillId="0" borderId="15" xfId="0" applyFont="1" applyFill="1" applyBorder="1" applyAlignment="1">
      <alignment horizontal="left" vertical="center" wrapText="1"/>
    </xf>
    <xf numFmtId="0" fontId="34" fillId="0" borderId="15" xfId="0" applyFont="1" applyBorder="1" applyAlignment="1">
      <alignment horizontal="left" vertical="center" wrapText="1"/>
    </xf>
    <xf numFmtId="9" fontId="34" fillId="0" borderId="15" xfId="0" applyNumberFormat="1" applyFont="1" applyBorder="1" applyAlignment="1">
      <alignment horizontal="left" vertical="center" wrapText="1"/>
    </xf>
    <xf numFmtId="9" fontId="10" fillId="0" borderId="1" xfId="1" applyFont="1" applyBorder="1" applyAlignment="1">
      <alignment horizontal="center" wrapText="1"/>
    </xf>
    <xf numFmtId="0" fontId="34" fillId="0" borderId="15" xfId="5" applyFont="1" applyFill="1" applyBorder="1" applyAlignment="1">
      <alignment horizontal="left" vertical="center" wrapText="1"/>
    </xf>
    <xf numFmtId="166" fontId="34" fillId="0" borderId="15" xfId="4" applyNumberFormat="1" applyFont="1" applyBorder="1" applyAlignment="1">
      <alignment horizontal="center" vertical="center" wrapText="1"/>
    </xf>
    <xf numFmtId="0" fontId="34" fillId="0" borderId="15" xfId="5" applyFont="1" applyBorder="1" applyAlignment="1">
      <alignment horizontal="left" vertical="center" wrapText="1"/>
    </xf>
    <xf numFmtId="0" fontId="34" fillId="0" borderId="15" xfId="5" applyFont="1" applyFill="1" applyBorder="1" applyAlignment="1">
      <alignment horizontal="center" vertical="center" wrapText="1"/>
    </xf>
    <xf numFmtId="0" fontId="34" fillId="0" borderId="15" xfId="5" applyFont="1" applyBorder="1" applyAlignment="1">
      <alignment horizontal="center" vertical="center" wrapText="1"/>
    </xf>
    <xf numFmtId="9" fontId="34" fillId="0" borderId="15" xfId="5" applyNumberFormat="1" applyFont="1" applyBorder="1" applyAlignment="1">
      <alignment horizontal="center" vertical="center" wrapText="1"/>
    </xf>
    <xf numFmtId="9" fontId="34" fillId="0" borderId="15" xfId="6" applyFont="1" applyBorder="1" applyAlignment="1">
      <alignment horizontal="center" vertical="center" wrapText="1"/>
    </xf>
    <xf numFmtId="3" fontId="34" fillId="0" borderId="15" xfId="5" applyNumberFormat="1" applyFont="1" applyBorder="1" applyAlignment="1">
      <alignment horizontal="center" vertical="center" wrapText="1"/>
    </xf>
    <xf numFmtId="0" fontId="34" fillId="0" borderId="15" xfId="5" applyFont="1" applyBorder="1" applyAlignment="1">
      <alignment horizontal="center" vertical="center" wrapText="1"/>
    </xf>
    <xf numFmtId="0" fontId="34" fillId="0" borderId="15" xfId="5" applyFont="1" applyBorder="1" applyAlignment="1">
      <alignment horizontal="left"/>
    </xf>
    <xf numFmtId="0" fontId="10" fillId="0" borderId="0" xfId="5" applyFont="1"/>
    <xf numFmtId="0" fontId="34" fillId="0" borderId="15" xfId="5" applyFont="1" applyFill="1" applyBorder="1" applyAlignment="1">
      <alignment horizontal="left" wrapText="1"/>
    </xf>
    <xf numFmtId="0" fontId="34" fillId="0" borderId="15" xfId="5" applyFont="1" applyFill="1" applyBorder="1" applyAlignment="1">
      <alignment horizontal="left" vertical="center" wrapText="1"/>
    </xf>
    <xf numFmtId="0" fontId="10" fillId="0" borderId="1" xfId="5" applyFont="1" applyBorder="1" applyAlignment="1">
      <alignment horizontal="center" vertical="center" wrapText="1"/>
    </xf>
    <xf numFmtId="0" fontId="2" fillId="0" borderId="2" xfId="0" applyFont="1" applyBorder="1" applyAlignment="1">
      <alignment horizontal="left" vertical="center" wrapText="1"/>
    </xf>
    <xf numFmtId="0" fontId="9" fillId="0" borderId="3" xfId="0" applyFont="1" applyBorder="1"/>
    <xf numFmtId="0" fontId="5" fillId="0" borderId="2" xfId="0" applyFont="1" applyBorder="1" applyAlignment="1">
      <alignment horizontal="left" vertical="center" wrapText="1"/>
    </xf>
    <xf numFmtId="0" fontId="6" fillId="3" borderId="2" xfId="0" applyFont="1" applyFill="1" applyBorder="1" applyAlignment="1">
      <alignment horizontal="left" vertical="center" wrapText="1"/>
    </xf>
    <xf numFmtId="0" fontId="6" fillId="0" borderId="7" xfId="0" applyFont="1" applyBorder="1" applyAlignment="1">
      <alignment horizontal="center" vertical="center" wrapText="1"/>
    </xf>
    <xf numFmtId="0" fontId="9" fillId="0" borderId="8" xfId="0" applyFont="1" applyBorder="1"/>
    <xf numFmtId="0" fontId="9" fillId="0" borderId="9" xfId="0" applyFont="1" applyBorder="1"/>
    <xf numFmtId="0" fontId="9" fillId="0" borderId="6" xfId="0" applyFont="1" applyBorder="1"/>
    <xf numFmtId="0" fontId="9" fillId="0" borderId="10" xfId="0" applyFont="1" applyBorder="1"/>
    <xf numFmtId="0" fontId="10" fillId="0" borderId="7" xfId="0" applyFont="1" applyBorder="1" applyAlignment="1">
      <alignment horizontal="center" vertical="center" wrapText="1"/>
    </xf>
    <xf numFmtId="0" fontId="7" fillId="0" borderId="7" xfId="0" applyFont="1" applyBorder="1" applyAlignment="1">
      <alignment horizontal="center" vertical="center" wrapText="1"/>
    </xf>
    <xf numFmtId="0" fontId="7" fillId="2" borderId="11" xfId="0" applyFont="1" applyFill="1" applyBorder="1" applyAlignment="1">
      <alignment horizontal="center" vertical="center" wrapText="1"/>
    </xf>
    <xf numFmtId="0" fontId="9" fillId="0" borderId="12" xfId="0" applyFont="1" applyBorder="1"/>
    <xf numFmtId="0" fontId="9" fillId="0" borderId="13" xfId="0" applyFont="1" applyBorder="1"/>
    <xf numFmtId="0" fontId="9" fillId="0" borderId="14" xfId="0" applyFont="1" applyBorder="1"/>
    <xf numFmtId="0" fontId="5" fillId="0" borderId="0" xfId="0" applyFont="1" applyAlignment="1">
      <alignment horizontal="left" vertical="center" wrapText="1"/>
    </xf>
    <xf numFmtId="0" fontId="0" fillId="0" borderId="0" xfId="0" applyFont="1" applyAlignment="1"/>
    <xf numFmtId="0" fontId="7" fillId="2" borderId="7" xfId="0" applyFont="1" applyFill="1" applyBorder="1" applyAlignment="1">
      <alignment horizontal="center" vertical="center" wrapText="1"/>
    </xf>
    <xf numFmtId="0" fontId="6" fillId="0" borderId="2" xfId="0" applyFont="1" applyBorder="1" applyAlignment="1">
      <alignment horizontal="left" vertical="center" wrapText="1"/>
    </xf>
    <xf numFmtId="0" fontId="7" fillId="2" borderId="2" xfId="0" applyFont="1" applyFill="1" applyBorder="1" applyAlignment="1">
      <alignment horizontal="center" vertical="center" wrapText="1"/>
    </xf>
  </cellXfs>
  <cellStyles count="8">
    <cellStyle name="Komma 2" xfId="3"/>
    <cellStyle name="Komma 2 2" xfId="4"/>
    <cellStyle name="Link 2" xfId="7"/>
    <cellStyle name="Normal" xfId="0" builtinId="0"/>
    <cellStyle name="Normal 2" xfId="2"/>
    <cellStyle name="Normal 3" xfId="5"/>
    <cellStyle name="Percent" xfId="1" builtinId="5"/>
    <cellStyle name="Pro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9963150" cy="4352925"/>
    <xdr:pic>
      <xdr:nvPicPr>
        <xdr:cNvPr id="2" name="image2.png" title="Immagine">
          <a:extLst>
            <a:ext uri="{FF2B5EF4-FFF2-40B4-BE49-F238E27FC236}">
              <a16:creationId xmlns=""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37</xdr:row>
      <xdr:rowOff>238125</xdr:rowOff>
    </xdr:from>
    <xdr:ext cx="9915525" cy="6486525"/>
    <xdr:pic>
      <xdr:nvPicPr>
        <xdr:cNvPr id="3" name="image1.png" title="Immagine">
          <a:extLst>
            <a:ext uri="{FF2B5EF4-FFF2-40B4-BE49-F238E27FC236}">
              <a16:creationId xmlns=""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4276725" cy="3609975"/>
    <xdr:pic>
      <xdr:nvPicPr>
        <xdr:cNvPr id="2" name="image3.png" title="Immagine">
          <a:extLst>
            <a:ext uri="{FF2B5EF4-FFF2-40B4-BE49-F238E27FC236}">
              <a16:creationId xmlns=""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1325225" cy="2552700"/>
    <xdr:pic>
      <xdr:nvPicPr>
        <xdr:cNvPr id="2" name="image4.png" title="Immagine">
          <a:extLst>
            <a:ext uri="{FF2B5EF4-FFF2-40B4-BE49-F238E27FC236}">
              <a16:creationId xmlns=""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11353800" cy="2533650"/>
    <xdr:pic>
      <xdr:nvPicPr>
        <xdr:cNvPr id="3" name="image5.png" title="Immagine">
          <a:extLst>
            <a:ext uri="{FF2B5EF4-FFF2-40B4-BE49-F238E27FC236}">
              <a16:creationId xmlns="" xmlns:a16="http://schemas.microsoft.com/office/drawing/2014/main" id="{00000000-0008-0000-0B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33</xdr:row>
      <xdr:rowOff>0</xdr:rowOff>
    </xdr:from>
    <xdr:ext cx="5667375" cy="2514600"/>
    <xdr:pic>
      <xdr:nvPicPr>
        <xdr:cNvPr id="4" name="image6.png" title="Immagine">
          <a:extLst>
            <a:ext uri="{FF2B5EF4-FFF2-40B4-BE49-F238E27FC236}">
              <a16:creationId xmlns="" xmlns:a16="http://schemas.microsoft.com/office/drawing/2014/main" id="{00000000-0008-0000-0B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2.58203125" defaultRowHeight="15" customHeight="1"/>
  <cols>
    <col min="1" max="1" width="12.25" customWidth="1"/>
    <col min="2" max="2" width="23.75" customWidth="1"/>
    <col min="3" max="4" width="7.58203125" customWidth="1"/>
    <col min="5" max="5" width="11.75" customWidth="1"/>
    <col min="6" max="6" width="18.08203125" customWidth="1"/>
    <col min="7" max="7" width="12.33203125" customWidth="1"/>
    <col min="8" max="8" width="12.83203125" customWidth="1"/>
    <col min="9" max="26" width="7.58203125" customWidth="1"/>
  </cols>
  <sheetData>
    <row r="1" spans="1:26" ht="14">
      <c r="A1" s="1" t="s">
        <v>0</v>
      </c>
      <c r="B1" s="1" t="s">
        <v>3</v>
      </c>
      <c r="C1" s="4"/>
      <c r="D1" s="4"/>
      <c r="E1" s="5" t="s">
        <v>5</v>
      </c>
      <c r="F1" s="5" t="s">
        <v>7</v>
      </c>
      <c r="G1" s="5" t="s">
        <v>8</v>
      </c>
      <c r="H1" s="5" t="s">
        <v>9</v>
      </c>
      <c r="I1" s="3"/>
      <c r="J1" s="3"/>
      <c r="K1" s="3"/>
      <c r="L1" s="3"/>
      <c r="M1" s="3"/>
      <c r="N1" s="3"/>
      <c r="O1" s="3"/>
      <c r="P1" s="3"/>
      <c r="Q1" s="3"/>
      <c r="R1" s="3"/>
      <c r="S1" s="3"/>
      <c r="T1" s="3"/>
      <c r="U1" s="3"/>
      <c r="V1" s="3"/>
      <c r="W1" s="3"/>
      <c r="X1" s="3"/>
      <c r="Y1" s="3"/>
      <c r="Z1" s="3"/>
    </row>
    <row r="2" spans="1:26" ht="23">
      <c r="A2" s="9" t="s">
        <v>11</v>
      </c>
      <c r="B2" s="10" t="s">
        <v>11</v>
      </c>
      <c r="C2" s="4"/>
      <c r="D2" s="4"/>
      <c r="E2" s="12" t="s">
        <v>11</v>
      </c>
      <c r="F2" s="10" t="s">
        <v>17</v>
      </c>
      <c r="G2" s="10" t="s">
        <v>18</v>
      </c>
      <c r="H2" s="10" t="s">
        <v>19</v>
      </c>
      <c r="I2" s="3"/>
      <c r="J2" s="3"/>
      <c r="K2" s="3"/>
      <c r="L2" s="3"/>
      <c r="M2" s="3"/>
      <c r="N2" s="3"/>
      <c r="O2" s="3"/>
      <c r="P2" s="3"/>
      <c r="Q2" s="3"/>
      <c r="R2" s="3"/>
      <c r="S2" s="3"/>
      <c r="T2" s="3"/>
      <c r="U2" s="3"/>
      <c r="V2" s="3"/>
      <c r="W2" s="3"/>
      <c r="X2" s="3"/>
      <c r="Y2" s="3"/>
      <c r="Z2" s="3"/>
    </row>
    <row r="3" spans="1:26" ht="69">
      <c r="A3" s="9" t="s">
        <v>21</v>
      </c>
      <c r="B3" s="10" t="s">
        <v>23</v>
      </c>
      <c r="C3" s="4"/>
      <c r="D3" s="4"/>
      <c r="E3" s="12" t="s">
        <v>21</v>
      </c>
      <c r="F3" s="10" t="s">
        <v>24</v>
      </c>
      <c r="G3" s="10" t="s">
        <v>18</v>
      </c>
      <c r="H3" s="10" t="s">
        <v>27</v>
      </c>
      <c r="I3" s="3"/>
      <c r="J3" s="3"/>
      <c r="K3" s="3"/>
      <c r="L3" s="3"/>
      <c r="M3" s="3"/>
      <c r="N3" s="3"/>
      <c r="O3" s="3"/>
      <c r="P3" s="3"/>
      <c r="Q3" s="3"/>
      <c r="R3" s="3"/>
      <c r="S3" s="3"/>
      <c r="T3" s="3"/>
      <c r="U3" s="3"/>
      <c r="V3" s="3"/>
      <c r="W3" s="3"/>
      <c r="X3" s="3"/>
      <c r="Y3" s="3"/>
      <c r="Z3" s="3"/>
    </row>
    <row r="4" spans="1:26" ht="92">
      <c r="A4" s="9" t="s">
        <v>37</v>
      </c>
      <c r="B4" s="10" t="s">
        <v>38</v>
      </c>
      <c r="C4" s="4"/>
      <c r="D4" s="4"/>
      <c r="E4" s="12" t="s">
        <v>37</v>
      </c>
      <c r="F4" s="10" t="s">
        <v>39</v>
      </c>
      <c r="G4" s="10" t="s">
        <v>18</v>
      </c>
      <c r="H4" s="10" t="s">
        <v>27</v>
      </c>
      <c r="I4" s="3"/>
      <c r="J4" s="3"/>
      <c r="K4" s="3"/>
      <c r="L4" s="3"/>
      <c r="M4" s="3"/>
      <c r="N4" s="3"/>
      <c r="O4" s="3"/>
      <c r="P4" s="3"/>
      <c r="Q4" s="3"/>
      <c r="R4" s="3"/>
      <c r="S4" s="3"/>
      <c r="T4" s="3"/>
      <c r="U4" s="3"/>
      <c r="V4" s="3"/>
      <c r="W4" s="3"/>
      <c r="X4" s="3"/>
      <c r="Y4" s="3"/>
      <c r="Z4" s="3"/>
    </row>
    <row r="5" spans="1:26" ht="92">
      <c r="A5" s="9" t="s">
        <v>42</v>
      </c>
      <c r="B5" s="10" t="s">
        <v>43</v>
      </c>
      <c r="C5" s="4"/>
      <c r="D5" s="4"/>
      <c r="E5" s="12" t="s">
        <v>42</v>
      </c>
      <c r="F5" s="10" t="s">
        <v>45</v>
      </c>
      <c r="G5" s="10" t="s">
        <v>47</v>
      </c>
      <c r="H5" s="10" t="s">
        <v>48</v>
      </c>
      <c r="I5" s="3"/>
      <c r="J5" s="3"/>
      <c r="K5" s="3"/>
      <c r="L5" s="3"/>
      <c r="M5" s="3"/>
      <c r="N5" s="3"/>
      <c r="O5" s="3"/>
      <c r="P5" s="3"/>
      <c r="Q5" s="3"/>
      <c r="R5" s="3"/>
      <c r="S5" s="3"/>
      <c r="T5" s="3"/>
      <c r="U5" s="3"/>
      <c r="V5" s="3"/>
      <c r="W5" s="3"/>
      <c r="X5" s="3"/>
      <c r="Y5" s="3"/>
      <c r="Z5" s="3"/>
    </row>
    <row r="6" spans="1:26" ht="80.5">
      <c r="A6" s="9" t="s">
        <v>49</v>
      </c>
      <c r="B6" s="10" t="s">
        <v>51</v>
      </c>
      <c r="C6" s="4"/>
      <c r="D6" s="4"/>
      <c r="E6" s="12" t="s">
        <v>49</v>
      </c>
      <c r="F6" s="10" t="s">
        <v>17</v>
      </c>
      <c r="G6" s="10" t="s">
        <v>52</v>
      </c>
      <c r="H6" s="10" t="s">
        <v>19</v>
      </c>
      <c r="I6" s="3"/>
      <c r="J6" s="3"/>
      <c r="K6" s="3"/>
      <c r="L6" s="3"/>
      <c r="M6" s="3"/>
      <c r="N6" s="3"/>
      <c r="O6" s="3"/>
      <c r="P6" s="3"/>
      <c r="Q6" s="3"/>
      <c r="R6" s="3"/>
      <c r="S6" s="3"/>
      <c r="T6" s="3"/>
      <c r="U6" s="3"/>
      <c r="V6" s="3"/>
      <c r="W6" s="3"/>
      <c r="X6" s="3"/>
      <c r="Y6" s="3"/>
      <c r="Z6" s="3"/>
    </row>
    <row r="7" spans="1:26" ht="57.5">
      <c r="A7" s="9" t="s">
        <v>53</v>
      </c>
      <c r="B7" s="10" t="s">
        <v>54</v>
      </c>
      <c r="C7" s="4"/>
      <c r="D7" s="4"/>
      <c r="E7" s="12" t="s">
        <v>53</v>
      </c>
      <c r="F7" s="10" t="s">
        <v>55</v>
      </c>
      <c r="G7" s="10" t="s">
        <v>56</v>
      </c>
      <c r="H7" s="10" t="s">
        <v>57</v>
      </c>
      <c r="I7" s="3"/>
      <c r="J7" s="3"/>
      <c r="K7" s="3"/>
      <c r="L7" s="3"/>
      <c r="M7" s="3"/>
      <c r="N7" s="3"/>
      <c r="O7" s="3"/>
      <c r="P7" s="3"/>
      <c r="Q7" s="3"/>
      <c r="R7" s="3"/>
      <c r="S7" s="3"/>
      <c r="T7" s="3"/>
      <c r="U7" s="3"/>
      <c r="V7" s="3"/>
      <c r="W7" s="3"/>
      <c r="X7" s="3"/>
      <c r="Y7" s="3"/>
      <c r="Z7" s="3"/>
    </row>
    <row r="8" spans="1:26" ht="126.5">
      <c r="A8" s="9" t="s">
        <v>58</v>
      </c>
      <c r="B8" s="10" t="s">
        <v>59</v>
      </c>
      <c r="C8" s="4"/>
      <c r="D8" s="4"/>
      <c r="E8" s="119" t="s">
        <v>58</v>
      </c>
      <c r="F8" s="121" t="s">
        <v>60</v>
      </c>
      <c r="G8" s="121" t="s">
        <v>18</v>
      </c>
      <c r="H8" s="10" t="s">
        <v>61</v>
      </c>
      <c r="I8" s="3"/>
      <c r="J8" s="3"/>
      <c r="K8" s="3"/>
      <c r="L8" s="3"/>
      <c r="M8" s="3"/>
      <c r="N8" s="3"/>
      <c r="O8" s="3"/>
      <c r="P8" s="3"/>
      <c r="Q8" s="3"/>
      <c r="R8" s="3"/>
      <c r="S8" s="3"/>
      <c r="T8" s="3"/>
      <c r="U8" s="3"/>
      <c r="V8" s="3"/>
      <c r="W8" s="3"/>
      <c r="X8" s="3"/>
      <c r="Y8" s="3"/>
      <c r="Z8" s="3"/>
    </row>
    <row r="9" spans="1:26" ht="24">
      <c r="A9" s="4"/>
      <c r="B9" s="4"/>
      <c r="C9" s="4"/>
      <c r="D9" s="4"/>
      <c r="E9" s="120"/>
      <c r="F9" s="120"/>
      <c r="G9" s="120"/>
      <c r="H9" s="22" t="s">
        <v>62</v>
      </c>
      <c r="I9" s="3"/>
      <c r="J9" s="3"/>
      <c r="K9" s="3"/>
      <c r="L9" s="3"/>
      <c r="M9" s="3"/>
      <c r="N9" s="3"/>
      <c r="O9" s="3"/>
      <c r="P9" s="3"/>
      <c r="Q9" s="3"/>
      <c r="R9" s="3"/>
      <c r="S9" s="3"/>
      <c r="T9" s="3"/>
      <c r="U9" s="3"/>
      <c r="V9" s="3"/>
      <c r="W9" s="3"/>
      <c r="X9" s="3"/>
      <c r="Y9" s="3"/>
      <c r="Z9" s="3"/>
    </row>
    <row r="10" spans="1:26" ht="14">
      <c r="A10" s="3"/>
      <c r="B10" s="3"/>
      <c r="C10" s="3"/>
      <c r="D10" s="3"/>
      <c r="E10" s="4" t="s">
        <v>63</v>
      </c>
      <c r="F10" s="23"/>
      <c r="G10" s="23"/>
      <c r="H10" s="23"/>
      <c r="I10" s="3"/>
      <c r="J10" s="3"/>
      <c r="K10" s="3"/>
      <c r="L10" s="3"/>
      <c r="M10" s="3"/>
      <c r="N10" s="3"/>
      <c r="O10" s="3"/>
      <c r="P10" s="3"/>
      <c r="Q10" s="3"/>
      <c r="R10" s="3"/>
      <c r="S10" s="3"/>
      <c r="T10" s="3"/>
      <c r="U10" s="3"/>
      <c r="V10" s="3"/>
      <c r="W10" s="3"/>
      <c r="X10" s="3"/>
      <c r="Y10" s="3"/>
      <c r="Z10" s="3"/>
    </row>
    <row r="11" spans="1:26" ht="14">
      <c r="A11" s="3"/>
      <c r="B11" s="3"/>
      <c r="C11" s="3"/>
      <c r="D11" s="3"/>
      <c r="E11" s="4" t="s">
        <v>64</v>
      </c>
      <c r="F11" s="23"/>
      <c r="G11" s="23"/>
      <c r="H11" s="23"/>
      <c r="I11" s="3"/>
      <c r="J11" s="3"/>
      <c r="K11" s="3"/>
      <c r="L11" s="3"/>
      <c r="M11" s="3"/>
      <c r="N11" s="3"/>
      <c r="O11" s="3"/>
      <c r="P11" s="3"/>
      <c r="Q11" s="3"/>
      <c r="R11" s="3"/>
      <c r="S11" s="3"/>
      <c r="T11" s="3"/>
      <c r="U11" s="3"/>
      <c r="V11" s="3"/>
      <c r="W11" s="3"/>
      <c r="X11" s="3"/>
      <c r="Y11" s="3"/>
      <c r="Z11" s="3"/>
    </row>
    <row r="12" spans="1:26" ht="14"/>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E8:E9"/>
    <mergeCell ref="F8:F9"/>
    <mergeCell ref="G8:G9"/>
  </mergeCells>
  <pageMargins left="0.70866141732283472" right="0.70866141732283472" top="0.74803149606299213" bottom="0.74803149606299213"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49"/>
  <sheetViews>
    <sheetView workbookViewId="0"/>
  </sheetViews>
  <sheetFormatPr defaultColWidth="12.58203125" defaultRowHeight="15" customHeight="1"/>
  <cols>
    <col min="1" max="1" width="17.33203125" customWidth="1"/>
    <col min="2" max="2" width="10.33203125" customWidth="1"/>
    <col min="3" max="3" width="12.33203125" customWidth="1"/>
    <col min="4" max="4" width="13" customWidth="1"/>
    <col min="5" max="5" width="12.83203125" customWidth="1"/>
    <col min="6" max="6" width="14.83203125" customWidth="1"/>
    <col min="7" max="26" width="7.58203125" customWidth="1"/>
  </cols>
  <sheetData>
    <row r="1" spans="1:4" ht="14.25" customHeight="1">
      <c r="A1" s="30" t="s">
        <v>157</v>
      </c>
    </row>
    <row r="2" spans="1:4" ht="14.25" customHeight="1">
      <c r="A2" s="122" t="s">
        <v>158</v>
      </c>
      <c r="B2" s="6" t="s">
        <v>10</v>
      </c>
      <c r="C2" s="6" t="s">
        <v>12</v>
      </c>
      <c r="D2" s="6" t="s">
        <v>159</v>
      </c>
    </row>
    <row r="3" spans="1:4" ht="14.25" customHeight="1">
      <c r="A3" s="126"/>
      <c r="B3" s="55">
        <v>43922</v>
      </c>
      <c r="C3" s="56" t="s">
        <v>21</v>
      </c>
      <c r="D3" s="57" t="s">
        <v>160</v>
      </c>
    </row>
    <row r="4" spans="1:4" ht="14.25" customHeight="1"/>
    <row r="5" spans="1:4" ht="14.25" customHeight="1"/>
    <row r="6" spans="1:4" ht="14.25" customHeight="1"/>
    <row r="7" spans="1:4" ht="14.25" customHeight="1"/>
    <row r="8" spans="1:4" ht="14.25" customHeight="1"/>
    <row r="9" spans="1:4" ht="14.25" customHeight="1"/>
    <row r="10" spans="1:4" ht="14.25" customHeight="1"/>
    <row r="11" spans="1:4" ht="14.25" customHeight="1"/>
    <row r="12" spans="1:4" ht="14.25" customHeight="1"/>
    <row r="13" spans="1:4" ht="14.25" customHeight="1"/>
    <row r="14" spans="1:4" ht="14.25" customHeight="1"/>
    <row r="15" spans="1:4" ht="14.25" customHeight="1"/>
    <row r="16" spans="1:4" ht="14.25" customHeight="1"/>
    <row r="17" spans="1:7" ht="14.25" customHeight="1"/>
    <row r="18" spans="1:7" ht="14.25" customHeight="1"/>
    <row r="19" spans="1:7" ht="14.25" customHeight="1"/>
    <row r="20" spans="1:7" ht="14.25" customHeight="1"/>
    <row r="21" spans="1:7" ht="14.25" customHeight="1"/>
    <row r="22" spans="1:7" ht="14.25" customHeight="1"/>
    <row r="23" spans="1:7" ht="14.25" customHeight="1"/>
    <row r="24" spans="1:7" ht="14.25" customHeight="1"/>
    <row r="25" spans="1:7" ht="14.25" customHeight="1"/>
    <row r="26" spans="1:7" ht="14.25" customHeight="1"/>
    <row r="27" spans="1:7" ht="14.25" customHeight="1"/>
    <row r="28" spans="1:7" ht="14.25" customHeight="1"/>
    <row r="29" spans="1:7" ht="14.25" customHeight="1">
      <c r="A29" s="122" t="s">
        <v>161</v>
      </c>
      <c r="B29" s="6" t="s">
        <v>10</v>
      </c>
      <c r="C29" s="6" t="s">
        <v>12</v>
      </c>
      <c r="D29" s="6" t="s">
        <v>159</v>
      </c>
      <c r="E29" s="58"/>
      <c r="F29" s="58"/>
      <c r="G29" s="58"/>
    </row>
    <row r="30" spans="1:7" ht="14.25" customHeight="1">
      <c r="A30" s="120"/>
      <c r="B30" s="59">
        <v>43922</v>
      </c>
      <c r="C30" s="56" t="s">
        <v>21</v>
      </c>
      <c r="D30" s="57" t="s">
        <v>162</v>
      </c>
      <c r="E30" s="58"/>
      <c r="F30" s="58"/>
      <c r="G30" s="58"/>
    </row>
    <row r="31" spans="1:7" ht="14.25" customHeight="1">
      <c r="A31" s="38" t="s">
        <v>163</v>
      </c>
      <c r="B31" s="14" t="s">
        <v>164</v>
      </c>
      <c r="C31" s="14" t="s">
        <v>165</v>
      </c>
      <c r="D31" s="14" t="s">
        <v>166</v>
      </c>
      <c r="E31" s="58"/>
      <c r="F31" s="58"/>
      <c r="G31" s="58"/>
    </row>
    <row r="32" spans="1:7" ht="14.25" customHeight="1">
      <c r="A32" s="123" t="s">
        <v>167</v>
      </c>
      <c r="B32" s="124"/>
      <c r="C32" s="124"/>
      <c r="D32" s="125"/>
      <c r="E32" s="58"/>
      <c r="F32" s="58"/>
      <c r="G32" s="58"/>
    </row>
    <row r="33" spans="1:7" ht="14.25" customHeight="1">
      <c r="A33" s="4" t="s">
        <v>168</v>
      </c>
      <c r="B33" s="26"/>
      <c r="C33" s="26"/>
      <c r="D33" s="26"/>
      <c r="E33" s="58"/>
      <c r="F33" s="58"/>
      <c r="G33" s="58"/>
    </row>
    <row r="34" spans="1:7" ht="14.25" customHeight="1">
      <c r="B34" s="26"/>
      <c r="C34" s="26"/>
      <c r="D34" s="26"/>
      <c r="E34" s="58"/>
      <c r="F34" s="58"/>
      <c r="G34" s="58"/>
    </row>
    <row r="35" spans="1:7" ht="14.25" customHeight="1">
      <c r="A35" s="58"/>
      <c r="B35" s="58"/>
      <c r="C35" s="58"/>
      <c r="D35" s="58"/>
      <c r="E35" s="58"/>
      <c r="F35" s="58"/>
      <c r="G35" s="58"/>
    </row>
    <row r="36" spans="1:7" ht="14.25" customHeight="1">
      <c r="A36" s="122" t="s">
        <v>169</v>
      </c>
      <c r="B36" s="6" t="s">
        <v>10</v>
      </c>
      <c r="C36" s="6" t="s">
        <v>12</v>
      </c>
      <c r="D36" s="6" t="s">
        <v>159</v>
      </c>
      <c r="G36" s="58"/>
    </row>
    <row r="37" spans="1:7" ht="19.5" customHeight="1">
      <c r="A37" s="127"/>
      <c r="B37" s="59">
        <v>43922</v>
      </c>
      <c r="C37" s="56" t="s">
        <v>21</v>
      </c>
      <c r="D37" s="57" t="s">
        <v>160</v>
      </c>
      <c r="G37" s="58"/>
    </row>
    <row r="38" spans="1:7" ht="18.75" customHeight="1">
      <c r="A38" s="120"/>
      <c r="B38" s="128" t="s">
        <v>170</v>
      </c>
      <c r="C38" s="124"/>
      <c r="D38" s="129" t="s">
        <v>171</v>
      </c>
      <c r="E38" s="124"/>
      <c r="F38" s="125"/>
      <c r="G38" s="58"/>
    </row>
    <row r="39" spans="1:7" ht="14.25" customHeight="1">
      <c r="A39" s="58"/>
    </row>
    <row r="40" spans="1:7" ht="14.25" customHeight="1">
      <c r="A40" s="58"/>
    </row>
    <row r="41" spans="1:7" ht="14.25" customHeight="1">
      <c r="A41" s="58"/>
    </row>
    <row r="42" spans="1:7" ht="14.25" customHeight="1">
      <c r="A42" s="58"/>
    </row>
    <row r="43" spans="1:7" ht="14.25" customHeight="1">
      <c r="A43" s="58"/>
    </row>
    <row r="44" spans="1:7" ht="14.25" customHeight="1">
      <c r="A44" s="58"/>
    </row>
    <row r="45" spans="1:7" ht="14.25" customHeight="1">
      <c r="A45" s="58"/>
    </row>
    <row r="46" spans="1:7" ht="14.25" customHeight="1">
      <c r="A46" s="58"/>
    </row>
    <row r="47" spans="1:7" ht="14.25" customHeight="1">
      <c r="A47" s="58"/>
    </row>
    <row r="48" spans="1:7" ht="14.25" customHeight="1">
      <c r="A48" s="58"/>
    </row>
    <row r="49" spans="1:1" ht="14.25" customHeight="1">
      <c r="A49" s="58"/>
    </row>
    <row r="50" spans="1:1" ht="14.25" customHeight="1">
      <c r="A50" s="58"/>
    </row>
    <row r="51" spans="1:1" ht="14.25" customHeight="1">
      <c r="A51" s="58"/>
    </row>
    <row r="52" spans="1:1" ht="14.25" customHeight="1">
      <c r="A52" s="58"/>
    </row>
    <row r="53" spans="1:1" ht="14.25" customHeight="1">
      <c r="A53" s="58"/>
    </row>
    <row r="54" spans="1:1" ht="14.25" customHeight="1">
      <c r="A54" s="58"/>
    </row>
    <row r="55" spans="1:1" ht="14.25" customHeight="1">
      <c r="A55" s="58"/>
    </row>
    <row r="56" spans="1:1" ht="14.25" customHeight="1">
      <c r="A56" s="58"/>
    </row>
    <row r="57" spans="1:1" ht="14.25" customHeight="1">
      <c r="A57" s="58"/>
    </row>
    <row r="58" spans="1:1" ht="14.25" customHeight="1">
      <c r="A58" s="58"/>
    </row>
    <row r="59" spans="1:1" ht="14.25" customHeight="1">
      <c r="A59" s="58"/>
    </row>
    <row r="60" spans="1:1" ht="14.25" customHeight="1">
      <c r="A60" s="58"/>
    </row>
    <row r="61" spans="1:1" ht="14.25" customHeight="1">
      <c r="A61" s="58"/>
    </row>
    <row r="62" spans="1:1" ht="14.25" customHeight="1">
      <c r="A62" s="58"/>
    </row>
    <row r="63" spans="1:1" ht="14.25" customHeight="1">
      <c r="A63" s="58"/>
    </row>
    <row r="64" spans="1:1" ht="14.25" customHeight="1">
      <c r="A64" s="58"/>
    </row>
    <row r="65" spans="1:7" ht="14.25" customHeight="1">
      <c r="A65" s="58"/>
    </row>
    <row r="66" spans="1:7" ht="14.25" customHeight="1">
      <c r="A66" s="58"/>
    </row>
    <row r="67" spans="1:7" ht="14.25" customHeight="1">
      <c r="A67" s="58"/>
    </row>
    <row r="68" spans="1:7" ht="14.25" customHeight="1">
      <c r="A68" s="58"/>
    </row>
    <row r="69" spans="1:7" ht="14.25" customHeight="1">
      <c r="A69" s="58"/>
    </row>
    <row r="70" spans="1:7" ht="14.25" customHeight="1">
      <c r="A70" s="58"/>
    </row>
    <row r="71" spans="1:7" ht="14.25" customHeight="1">
      <c r="A71" s="58"/>
    </row>
    <row r="72" spans="1:7" ht="14.25" customHeight="1">
      <c r="A72" s="58"/>
    </row>
    <row r="73" spans="1:7" ht="14.25" customHeight="1">
      <c r="A73" s="58"/>
    </row>
    <row r="74" spans="1:7" ht="14.25" customHeight="1">
      <c r="A74" s="4"/>
      <c r="B74" s="26"/>
      <c r="C74" s="26"/>
      <c r="D74" s="26"/>
      <c r="E74" s="26"/>
      <c r="F74" s="26"/>
      <c r="G74" s="58"/>
    </row>
    <row r="75" spans="1:7" ht="14.25" customHeight="1">
      <c r="A75" s="58"/>
      <c r="B75" s="58"/>
      <c r="C75" s="58"/>
      <c r="D75" s="58"/>
      <c r="E75" s="58"/>
      <c r="F75" s="58"/>
      <c r="G75" s="58"/>
    </row>
    <row r="76" spans="1:7" ht="14.25" customHeight="1">
      <c r="A76" s="122" t="s">
        <v>172</v>
      </c>
      <c r="B76" s="6" t="s">
        <v>10</v>
      </c>
      <c r="C76" s="6" t="s">
        <v>12</v>
      </c>
      <c r="D76" s="6" t="s">
        <v>159</v>
      </c>
      <c r="G76" s="58"/>
    </row>
    <row r="77" spans="1:7" ht="18" customHeight="1">
      <c r="A77" s="120"/>
      <c r="B77" s="59">
        <v>43922</v>
      </c>
      <c r="C77" s="56" t="s">
        <v>21</v>
      </c>
      <c r="D77" s="11" t="s">
        <v>162</v>
      </c>
      <c r="G77" s="58"/>
    </row>
    <row r="78" spans="1:7" ht="14.25" customHeight="1">
      <c r="A78" s="38" t="s">
        <v>173</v>
      </c>
      <c r="B78" s="14" t="s">
        <v>174</v>
      </c>
      <c r="C78" s="60" t="s">
        <v>175</v>
      </c>
      <c r="D78" s="14"/>
      <c r="G78" s="58"/>
    </row>
    <row r="79" spans="1:7" ht="14.25" customHeight="1">
      <c r="A79" s="61" t="s">
        <v>176</v>
      </c>
      <c r="B79" s="61" t="s">
        <v>152</v>
      </c>
      <c r="C79" s="61">
        <v>1</v>
      </c>
      <c r="D79" s="19"/>
      <c r="G79" s="58"/>
    </row>
    <row r="80" spans="1:7" ht="14.25" customHeight="1">
      <c r="A80" s="61" t="s">
        <v>177</v>
      </c>
      <c r="B80" s="61" t="s">
        <v>152</v>
      </c>
      <c r="C80" s="61">
        <v>2</v>
      </c>
      <c r="D80" s="19"/>
      <c r="G80" s="58"/>
    </row>
    <row r="81" spans="1:7" ht="14.25" customHeight="1">
      <c r="A81" s="61" t="s">
        <v>178</v>
      </c>
      <c r="B81" s="61">
        <v>10</v>
      </c>
      <c r="C81" s="61">
        <v>7</v>
      </c>
      <c r="D81" s="19"/>
      <c r="G81" s="58"/>
    </row>
    <row r="82" spans="1:7" ht="14.25" customHeight="1">
      <c r="A82" s="61" t="s">
        <v>179</v>
      </c>
      <c r="B82" s="61" t="s">
        <v>152</v>
      </c>
      <c r="C82" s="61">
        <v>15</v>
      </c>
      <c r="D82" s="19"/>
      <c r="G82" s="58"/>
    </row>
    <row r="83" spans="1:7" ht="14.25" customHeight="1">
      <c r="A83" s="61" t="s">
        <v>180</v>
      </c>
      <c r="B83" s="61">
        <v>590</v>
      </c>
      <c r="C83" s="61">
        <v>70</v>
      </c>
      <c r="D83" s="39"/>
      <c r="E83" s="28"/>
      <c r="F83" s="28"/>
      <c r="G83" s="58"/>
    </row>
    <row r="84" spans="1:7" ht="14.25" customHeight="1">
      <c r="A84" s="61" t="s">
        <v>181</v>
      </c>
      <c r="B84" s="61">
        <v>110</v>
      </c>
      <c r="C84" s="61" t="s">
        <v>152</v>
      </c>
      <c r="D84" s="39"/>
      <c r="E84" s="28"/>
      <c r="F84" s="28"/>
      <c r="G84" s="58"/>
    </row>
    <row r="85" spans="1:7" ht="14.25" customHeight="1">
      <c r="A85" s="61" t="s">
        <v>182</v>
      </c>
      <c r="B85" s="61">
        <v>6600</v>
      </c>
      <c r="C85" s="61" t="s">
        <v>152</v>
      </c>
      <c r="D85" s="39"/>
      <c r="E85" s="28"/>
      <c r="F85" s="28"/>
      <c r="G85" s="58"/>
    </row>
    <row r="86" spans="1:7" ht="14.25" customHeight="1">
      <c r="A86" s="61" t="s">
        <v>183</v>
      </c>
      <c r="B86" s="61">
        <v>10</v>
      </c>
      <c r="C86" s="61" t="s">
        <v>152</v>
      </c>
      <c r="D86" s="41"/>
      <c r="E86" s="58"/>
      <c r="F86" s="58"/>
      <c r="G86" s="58"/>
    </row>
    <row r="87" spans="1:7" ht="14.25" customHeight="1">
      <c r="A87" s="61" t="s">
        <v>184</v>
      </c>
      <c r="B87" s="61">
        <v>10</v>
      </c>
      <c r="C87" s="61" t="s">
        <v>152</v>
      </c>
      <c r="D87" s="62"/>
    </row>
    <row r="88" spans="1:7" ht="14.25" customHeight="1"/>
    <row r="89" spans="1:7" ht="14.25" customHeight="1"/>
    <row r="90" spans="1:7" ht="14.25" customHeight="1"/>
    <row r="91" spans="1:7" ht="14.25" customHeight="1"/>
    <row r="92" spans="1:7" ht="14.25" customHeight="1"/>
    <row r="93" spans="1:7" ht="14.25" customHeight="1"/>
    <row r="94" spans="1:7" ht="14.25" customHeight="1"/>
    <row r="95" spans="1:7" ht="14.25" customHeight="1"/>
    <row r="96" spans="1:7"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sheetData>
  <mergeCells count="7">
    <mergeCell ref="A76:A77"/>
    <mergeCell ref="A32:D32"/>
    <mergeCell ref="A2:A3"/>
    <mergeCell ref="A29:A30"/>
    <mergeCell ref="A36:A38"/>
    <mergeCell ref="B38:C38"/>
    <mergeCell ref="D38:F38"/>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06"/>
  <sheetViews>
    <sheetView topLeftCell="A67" workbookViewId="0"/>
  </sheetViews>
  <sheetFormatPr defaultColWidth="12.58203125" defaultRowHeight="15" customHeight="1"/>
  <cols>
    <col min="1" max="1" width="15.08203125" customWidth="1"/>
    <col min="2" max="2" width="23.5" customWidth="1"/>
    <col min="3" max="3" width="19.83203125" customWidth="1"/>
    <col min="4" max="4" width="18.08203125" customWidth="1"/>
    <col min="5" max="26" width="7.58203125" customWidth="1"/>
  </cols>
  <sheetData>
    <row r="1" spans="1:5" ht="14.25" customHeight="1">
      <c r="A1" s="30" t="s">
        <v>185</v>
      </c>
      <c r="B1" s="28"/>
      <c r="C1" s="28"/>
      <c r="D1" s="28"/>
      <c r="E1" s="28"/>
    </row>
    <row r="2" spans="1:5" ht="14.25" customHeight="1">
      <c r="A2" s="122" t="s">
        <v>186</v>
      </c>
      <c r="B2" s="6" t="s">
        <v>10</v>
      </c>
      <c r="C2" s="6" t="s">
        <v>12</v>
      </c>
      <c r="D2" s="28"/>
      <c r="E2" s="28"/>
    </row>
    <row r="3" spans="1:5" ht="14.25" customHeight="1">
      <c r="A3" s="120"/>
      <c r="B3" s="55">
        <v>43922</v>
      </c>
      <c r="C3" s="56" t="s">
        <v>21</v>
      </c>
      <c r="D3" s="28"/>
      <c r="E3" s="28"/>
    </row>
    <row r="4" spans="1:5" ht="14.25" customHeight="1"/>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spans="1:6" ht="14.25" customHeight="1"/>
    <row r="18" spans="1:6" ht="14.25" customHeight="1"/>
    <row r="19" spans="1:6" ht="14.25" customHeight="1"/>
    <row r="20" spans="1:6" ht="14.25" customHeight="1"/>
    <row r="21" spans="1:6" ht="14.25" customHeight="1"/>
    <row r="22" spans="1:6" ht="14.25" customHeight="1"/>
    <row r="23" spans="1:6" ht="14.25" customHeight="1"/>
    <row r="24" spans="1:6" ht="14.25" customHeight="1">
      <c r="A24" s="63"/>
      <c r="B24" s="26"/>
      <c r="C24" s="26"/>
      <c r="D24" s="26"/>
      <c r="E24" s="28"/>
    </row>
    <row r="25" spans="1:6" ht="14.25" customHeight="1">
      <c r="A25" s="30" t="s">
        <v>187</v>
      </c>
      <c r="B25" s="26"/>
      <c r="C25" s="26"/>
      <c r="D25" s="26"/>
      <c r="E25" s="28"/>
    </row>
    <row r="26" spans="1:6" ht="14.25" customHeight="1">
      <c r="A26" s="122" t="s">
        <v>188</v>
      </c>
      <c r="B26" s="6" t="s">
        <v>10</v>
      </c>
      <c r="C26" s="6" t="s">
        <v>12</v>
      </c>
      <c r="D26" s="136" t="s">
        <v>189</v>
      </c>
      <c r="E26" s="125"/>
      <c r="F26" s="28"/>
    </row>
    <row r="27" spans="1:6" ht="35.25" customHeight="1">
      <c r="A27" s="120"/>
      <c r="B27" s="46">
        <v>43922</v>
      </c>
      <c r="C27" s="47" t="s">
        <v>21</v>
      </c>
      <c r="D27" s="129">
        <v>63</v>
      </c>
      <c r="E27" s="125"/>
      <c r="F27" s="28"/>
    </row>
    <row r="28" spans="1:6" ht="14.25" customHeight="1">
      <c r="A28" s="137" t="s">
        <v>190</v>
      </c>
      <c r="B28" s="130" t="s">
        <v>191</v>
      </c>
      <c r="C28" s="131"/>
      <c r="D28" s="138" t="s">
        <v>192</v>
      </c>
      <c r="E28" s="138" t="s">
        <v>193</v>
      </c>
      <c r="F28" s="28"/>
    </row>
    <row r="29" spans="1:6" ht="14.25" customHeight="1">
      <c r="A29" s="120"/>
      <c r="B29" s="132"/>
      <c r="C29" s="133"/>
      <c r="D29" s="120"/>
      <c r="E29" s="120"/>
      <c r="F29" s="28"/>
    </row>
    <row r="30" spans="1:6" ht="14.25" customHeight="1">
      <c r="A30" s="64" t="s">
        <v>194</v>
      </c>
      <c r="B30" s="65" t="s">
        <v>195</v>
      </c>
      <c r="C30" s="66"/>
      <c r="D30" s="67">
        <v>43811</v>
      </c>
      <c r="E30" s="68" t="s">
        <v>196</v>
      </c>
      <c r="F30" s="28"/>
    </row>
    <row r="31" spans="1:6" ht="14.25" customHeight="1">
      <c r="A31" s="69" t="s">
        <v>197</v>
      </c>
      <c r="B31" s="66"/>
      <c r="C31" s="70"/>
      <c r="D31" s="71">
        <v>3</v>
      </c>
      <c r="E31" s="72" t="s">
        <v>198</v>
      </c>
      <c r="F31" s="28"/>
    </row>
    <row r="32" spans="1:6" ht="14.25" customHeight="1">
      <c r="A32" s="69" t="s">
        <v>199</v>
      </c>
      <c r="B32" s="73"/>
      <c r="C32" s="74"/>
      <c r="D32" s="75">
        <v>3</v>
      </c>
      <c r="E32" s="76" t="s">
        <v>200</v>
      </c>
      <c r="F32" s="28"/>
    </row>
    <row r="33" spans="1:6" ht="14.25" customHeight="1">
      <c r="A33" s="69" t="s">
        <v>201</v>
      </c>
      <c r="B33" s="73"/>
      <c r="C33" s="74"/>
      <c r="D33" s="75">
        <v>3</v>
      </c>
      <c r="E33" s="76" t="s">
        <v>200</v>
      </c>
      <c r="F33" s="28"/>
    </row>
    <row r="34" spans="1:6" ht="14.25" customHeight="1">
      <c r="A34" s="69" t="s">
        <v>202</v>
      </c>
      <c r="B34" s="66"/>
      <c r="C34" s="70"/>
      <c r="D34" s="71">
        <v>3</v>
      </c>
      <c r="E34" s="72" t="s">
        <v>198</v>
      </c>
      <c r="F34" s="28"/>
    </row>
    <row r="35" spans="1:6" ht="14.25" customHeight="1">
      <c r="A35" s="64" t="s">
        <v>203</v>
      </c>
      <c r="B35" s="66" t="s">
        <v>195</v>
      </c>
      <c r="C35" s="66"/>
      <c r="D35" s="77" t="s">
        <v>204</v>
      </c>
      <c r="E35" s="68" t="s">
        <v>196</v>
      </c>
      <c r="F35" s="28"/>
    </row>
    <row r="36" spans="1:6" ht="14.25" customHeight="1">
      <c r="A36" s="69" t="s">
        <v>205</v>
      </c>
      <c r="B36" s="73"/>
      <c r="C36" s="70" t="s">
        <v>206</v>
      </c>
      <c r="D36" s="75">
        <v>1</v>
      </c>
      <c r="E36" s="76" t="s">
        <v>200</v>
      </c>
      <c r="F36" s="28"/>
    </row>
    <row r="37" spans="1:6" ht="14.25" customHeight="1">
      <c r="A37" s="69" t="s">
        <v>207</v>
      </c>
      <c r="B37" s="66"/>
      <c r="C37" s="74"/>
      <c r="D37" s="75">
        <v>3</v>
      </c>
      <c r="E37" s="76" t="s">
        <v>200</v>
      </c>
      <c r="F37" s="28"/>
    </row>
    <row r="38" spans="1:6" ht="14.25" customHeight="1">
      <c r="A38" s="69" t="s">
        <v>208</v>
      </c>
      <c r="B38" s="66"/>
      <c r="C38" s="74"/>
      <c r="D38" s="75">
        <v>3</v>
      </c>
      <c r="E38" s="76" t="s">
        <v>200</v>
      </c>
      <c r="F38" s="28"/>
    </row>
    <row r="39" spans="1:6" ht="14.25" customHeight="1">
      <c r="A39" s="69" t="s">
        <v>209</v>
      </c>
      <c r="B39" s="66"/>
      <c r="C39" s="74"/>
      <c r="D39" s="75">
        <v>3</v>
      </c>
      <c r="E39" s="76" t="s">
        <v>200</v>
      </c>
      <c r="F39" s="28"/>
    </row>
    <row r="40" spans="1:6" ht="14.25" customHeight="1">
      <c r="A40" s="69" t="s">
        <v>210</v>
      </c>
      <c r="B40" s="66"/>
      <c r="C40" s="74"/>
      <c r="D40" s="75">
        <v>3</v>
      </c>
      <c r="E40" s="76" t="s">
        <v>200</v>
      </c>
      <c r="F40" s="28"/>
    </row>
    <row r="41" spans="1:6" ht="14.25" customHeight="1">
      <c r="A41" s="78" t="s">
        <v>211</v>
      </c>
      <c r="B41" s="66" t="s">
        <v>195</v>
      </c>
      <c r="C41" s="66"/>
      <c r="D41" s="77" t="s">
        <v>212</v>
      </c>
      <c r="E41" s="68" t="s">
        <v>196</v>
      </c>
      <c r="F41" s="28"/>
    </row>
    <row r="42" spans="1:6" ht="14.25" customHeight="1">
      <c r="A42" s="69" t="s">
        <v>213</v>
      </c>
      <c r="B42" s="66"/>
      <c r="C42" s="74"/>
      <c r="D42" s="75">
        <v>3</v>
      </c>
      <c r="E42" s="76" t="s">
        <v>200</v>
      </c>
      <c r="F42" s="28"/>
    </row>
    <row r="43" spans="1:6" ht="14.25" customHeight="1">
      <c r="A43" s="69" t="s">
        <v>214</v>
      </c>
      <c r="B43" s="66"/>
      <c r="C43" s="74"/>
      <c r="D43" s="75">
        <v>3</v>
      </c>
      <c r="E43" s="76" t="s">
        <v>200</v>
      </c>
      <c r="F43" s="28"/>
    </row>
    <row r="44" spans="1:6" ht="14.25" customHeight="1">
      <c r="A44" s="69" t="s">
        <v>215</v>
      </c>
      <c r="B44" s="66"/>
      <c r="C44" s="70" t="s">
        <v>216</v>
      </c>
      <c r="D44" s="75">
        <v>1</v>
      </c>
      <c r="E44" s="76" t="s">
        <v>200</v>
      </c>
      <c r="F44" s="28"/>
    </row>
    <row r="45" spans="1:6" ht="14.25" customHeight="1">
      <c r="A45" s="69" t="s">
        <v>217</v>
      </c>
      <c r="B45" s="66"/>
      <c r="C45" s="74"/>
      <c r="D45" s="75">
        <v>0</v>
      </c>
      <c r="E45" s="76" t="s">
        <v>200</v>
      </c>
      <c r="F45" s="28"/>
    </row>
    <row r="46" spans="1:6" ht="14.25" customHeight="1">
      <c r="A46" s="69" t="s">
        <v>218</v>
      </c>
      <c r="B46" s="66"/>
      <c r="C46" s="74"/>
      <c r="D46" s="75">
        <v>0</v>
      </c>
      <c r="E46" s="76" t="s">
        <v>200</v>
      </c>
      <c r="F46" s="28"/>
    </row>
    <row r="47" spans="1:6" ht="14.25" customHeight="1">
      <c r="A47" s="69" t="s">
        <v>219</v>
      </c>
      <c r="B47" s="66"/>
      <c r="C47" s="66"/>
      <c r="D47" s="77">
        <v>3</v>
      </c>
      <c r="E47" s="79" t="s">
        <v>200</v>
      </c>
      <c r="F47" s="28"/>
    </row>
    <row r="48" spans="1:6" ht="14.25" customHeight="1">
      <c r="A48" s="69" t="s">
        <v>220</v>
      </c>
      <c r="B48" s="66"/>
      <c r="C48" s="66"/>
      <c r="D48" s="77">
        <v>3</v>
      </c>
      <c r="E48" s="76" t="s">
        <v>200</v>
      </c>
      <c r="F48" s="28"/>
    </row>
    <row r="49" spans="1:6" ht="14.25" customHeight="1">
      <c r="A49" s="78" t="s">
        <v>221</v>
      </c>
      <c r="B49" s="66" t="s">
        <v>195</v>
      </c>
      <c r="C49" s="66"/>
      <c r="D49" s="80" t="s">
        <v>222</v>
      </c>
      <c r="E49" s="68" t="s">
        <v>196</v>
      </c>
      <c r="F49" s="28"/>
    </row>
    <row r="50" spans="1:6" ht="14.25" customHeight="1">
      <c r="A50" s="69" t="s">
        <v>223</v>
      </c>
      <c r="B50" s="66"/>
      <c r="C50" s="74"/>
      <c r="D50" s="75">
        <v>0</v>
      </c>
      <c r="E50" s="76" t="s">
        <v>200</v>
      </c>
      <c r="F50" s="28"/>
    </row>
    <row r="51" spans="1:6" ht="14.25" customHeight="1">
      <c r="A51" s="69" t="s">
        <v>224</v>
      </c>
      <c r="B51" s="66"/>
      <c r="C51" s="81" t="s">
        <v>225</v>
      </c>
      <c r="D51" s="71">
        <v>1</v>
      </c>
      <c r="E51" s="72" t="s">
        <v>198</v>
      </c>
      <c r="F51" s="28"/>
    </row>
    <row r="52" spans="1:6" ht="14.25" customHeight="1">
      <c r="A52" s="69" t="s">
        <v>226</v>
      </c>
      <c r="B52" s="66"/>
      <c r="C52" s="74"/>
      <c r="D52" s="71">
        <v>3</v>
      </c>
      <c r="E52" s="72" t="s">
        <v>198</v>
      </c>
      <c r="F52" s="28"/>
    </row>
    <row r="53" spans="1:6" ht="14.25" customHeight="1">
      <c r="A53" s="69" t="s">
        <v>227</v>
      </c>
      <c r="B53" s="66"/>
      <c r="C53" s="74"/>
      <c r="D53" s="75">
        <v>3</v>
      </c>
      <c r="E53" s="76" t="s">
        <v>200</v>
      </c>
      <c r="F53" s="28"/>
    </row>
    <row r="54" spans="1:6" ht="14.25" customHeight="1">
      <c r="A54" s="69" t="s">
        <v>228</v>
      </c>
      <c r="B54" s="66"/>
      <c r="C54" s="74"/>
      <c r="D54" s="75">
        <v>3</v>
      </c>
      <c r="E54" s="76" t="s">
        <v>200</v>
      </c>
      <c r="F54" s="28"/>
    </row>
    <row r="55" spans="1:6" ht="14.25" customHeight="1">
      <c r="A55" s="69" t="s">
        <v>229</v>
      </c>
      <c r="B55" s="66"/>
      <c r="C55" s="74"/>
      <c r="D55" s="75">
        <v>3</v>
      </c>
      <c r="E55" s="76" t="s">
        <v>200</v>
      </c>
      <c r="F55" s="28"/>
    </row>
    <row r="56" spans="1:6" ht="14.25" customHeight="1">
      <c r="A56" s="69" t="s">
        <v>230</v>
      </c>
      <c r="B56" s="66"/>
      <c r="C56" s="70"/>
      <c r="D56" s="71">
        <v>3</v>
      </c>
      <c r="E56" s="72" t="s">
        <v>198</v>
      </c>
      <c r="F56" s="28"/>
    </row>
    <row r="57" spans="1:6" ht="14.25" customHeight="1">
      <c r="A57" s="78" t="s">
        <v>231</v>
      </c>
      <c r="B57" s="66" t="s">
        <v>195</v>
      </c>
      <c r="C57" s="66"/>
      <c r="D57" s="82">
        <v>43988</v>
      </c>
      <c r="E57" s="68" t="s">
        <v>196</v>
      </c>
      <c r="F57" s="28"/>
    </row>
    <row r="58" spans="1:6" ht="14.25" customHeight="1">
      <c r="A58" s="69" t="s">
        <v>232</v>
      </c>
      <c r="B58" s="66"/>
      <c r="C58" s="74"/>
      <c r="D58" s="75">
        <v>3</v>
      </c>
      <c r="E58" s="76" t="s">
        <v>200</v>
      </c>
      <c r="F58" s="28"/>
    </row>
    <row r="59" spans="1:6" ht="14.25" customHeight="1">
      <c r="A59" s="69" t="s">
        <v>233</v>
      </c>
      <c r="B59" s="66"/>
      <c r="C59" s="74"/>
      <c r="D59" s="75">
        <v>3</v>
      </c>
      <c r="E59" s="72" t="s">
        <v>200</v>
      </c>
      <c r="F59" s="28"/>
    </row>
    <row r="60" spans="1:6" ht="14.25" customHeight="1">
      <c r="A60" s="78" t="s">
        <v>234</v>
      </c>
      <c r="B60" s="66" t="s">
        <v>195</v>
      </c>
      <c r="C60" s="66"/>
      <c r="D60" s="82">
        <v>43619</v>
      </c>
      <c r="E60" s="68" t="s">
        <v>196</v>
      </c>
      <c r="F60" s="28"/>
    </row>
    <row r="61" spans="1:6" ht="14.25" customHeight="1">
      <c r="A61" s="69" t="s">
        <v>235</v>
      </c>
      <c r="B61" s="66"/>
      <c r="C61" s="66"/>
      <c r="D61" s="75">
        <v>3</v>
      </c>
      <c r="E61" s="76" t="s">
        <v>200</v>
      </c>
      <c r="F61" s="28"/>
    </row>
    <row r="62" spans="1:6" ht="14.25" customHeight="1">
      <c r="A62" s="69" t="s">
        <v>236</v>
      </c>
      <c r="B62" s="66"/>
      <c r="C62" s="66"/>
      <c r="D62" s="83" t="s">
        <v>237</v>
      </c>
      <c r="E62" s="79" t="s">
        <v>200</v>
      </c>
      <c r="F62" s="28"/>
    </row>
    <row r="63" spans="1:6" ht="14.25" customHeight="1">
      <c r="A63" s="69" t="s">
        <v>238</v>
      </c>
      <c r="B63" s="66"/>
      <c r="C63" s="66"/>
      <c r="D63" s="83" t="s">
        <v>237</v>
      </c>
      <c r="E63" s="79" t="s">
        <v>200</v>
      </c>
      <c r="F63" s="28"/>
    </row>
    <row r="64" spans="1:6" ht="14.25" customHeight="1">
      <c r="A64" s="69" t="s">
        <v>239</v>
      </c>
      <c r="B64" s="66"/>
      <c r="C64" s="66"/>
      <c r="D64" s="77">
        <v>0</v>
      </c>
      <c r="E64" s="84" t="s">
        <v>200</v>
      </c>
      <c r="F64" s="28"/>
    </row>
    <row r="65" spans="1:8" ht="14.25" customHeight="1">
      <c r="A65" s="78" t="s">
        <v>240</v>
      </c>
      <c r="B65" s="129"/>
      <c r="C65" s="125"/>
      <c r="D65" s="11"/>
      <c r="E65" s="20" t="s">
        <v>196</v>
      </c>
      <c r="F65" s="28"/>
    </row>
    <row r="66" spans="1:8" ht="14.25" customHeight="1">
      <c r="A66" s="45" t="s">
        <v>241</v>
      </c>
      <c r="B66" s="28"/>
      <c r="C66" s="28"/>
      <c r="D66" s="28"/>
      <c r="E66" s="28"/>
      <c r="F66" s="28"/>
    </row>
    <row r="67" spans="1:8" ht="14.25" customHeight="1">
      <c r="A67" s="134" t="s">
        <v>242</v>
      </c>
      <c r="B67" s="135"/>
      <c r="C67" s="135"/>
      <c r="D67" s="135"/>
      <c r="E67" s="135"/>
      <c r="F67" s="85"/>
      <c r="G67" s="85"/>
      <c r="H67" s="85"/>
    </row>
    <row r="68" spans="1:8" ht="30" customHeight="1">
      <c r="A68" s="135"/>
      <c r="B68" s="135"/>
      <c r="C68" s="135"/>
      <c r="D68" s="135"/>
      <c r="E68" s="135"/>
      <c r="F68" s="85"/>
      <c r="G68" s="85"/>
      <c r="H68" s="85"/>
    </row>
    <row r="69" spans="1:8" ht="14.25" customHeight="1">
      <c r="A69" s="85"/>
      <c r="B69" s="85"/>
      <c r="C69" s="85"/>
      <c r="D69" s="85"/>
      <c r="E69" s="85"/>
      <c r="F69" s="85"/>
      <c r="G69" s="85"/>
      <c r="H69" s="85"/>
    </row>
    <row r="70" spans="1:8" ht="14.25" customHeight="1">
      <c r="A70" s="26"/>
      <c r="B70" s="26"/>
      <c r="C70" s="26"/>
      <c r="D70" s="26"/>
      <c r="E70" s="26"/>
      <c r="F70" s="26"/>
      <c r="G70" s="26"/>
      <c r="H70" s="26"/>
    </row>
    <row r="71" spans="1:8" ht="14.25" customHeight="1">
      <c r="A71" s="44" t="s">
        <v>243</v>
      </c>
      <c r="B71" s="85"/>
      <c r="C71" s="85"/>
      <c r="D71" s="45"/>
      <c r="E71" s="45"/>
      <c r="F71" s="45"/>
      <c r="G71" s="45"/>
      <c r="H71" s="26"/>
    </row>
    <row r="72" spans="1:8" ht="14.25" customHeight="1">
      <c r="A72" s="44" t="s">
        <v>244</v>
      </c>
      <c r="B72" s="85"/>
      <c r="C72" s="85"/>
      <c r="D72" s="45"/>
      <c r="E72" s="45"/>
      <c r="F72" s="45"/>
      <c r="G72" s="45"/>
      <c r="H72" s="26"/>
    </row>
    <row r="73" spans="1:8" ht="14.25" customHeight="1">
      <c r="A73" s="44" t="s">
        <v>245</v>
      </c>
      <c r="B73" s="85"/>
      <c r="C73" s="85"/>
      <c r="D73" s="85"/>
      <c r="E73" s="85"/>
      <c r="F73" s="45"/>
      <c r="G73" s="45"/>
      <c r="H73" s="26"/>
    </row>
    <row r="74" spans="1:8" ht="14.25" customHeight="1">
      <c r="A74" s="4" t="s">
        <v>246</v>
      </c>
      <c r="B74" s="85"/>
      <c r="C74" s="85"/>
      <c r="D74" s="85"/>
      <c r="E74" s="85"/>
      <c r="F74" s="85"/>
      <c r="G74" s="85"/>
      <c r="H74" s="26"/>
    </row>
    <row r="75" spans="1:8" ht="14.25" customHeight="1">
      <c r="A75" s="4" t="s">
        <v>247</v>
      </c>
      <c r="B75" s="85"/>
      <c r="C75" s="85"/>
      <c r="D75" s="85"/>
      <c r="E75" s="85"/>
      <c r="F75" s="85"/>
      <c r="G75" s="85"/>
      <c r="H75" s="26"/>
    </row>
    <row r="76" spans="1:8" ht="14.25" customHeight="1">
      <c r="A76" s="4" t="s">
        <v>248</v>
      </c>
      <c r="B76" s="85"/>
      <c r="C76" s="85"/>
      <c r="D76" s="85"/>
      <c r="E76" s="85"/>
      <c r="F76" s="85"/>
      <c r="G76" s="85"/>
      <c r="H76" s="26"/>
    </row>
    <row r="77" spans="1:8" ht="14.25" customHeight="1">
      <c r="A77" s="86" t="s">
        <v>249</v>
      </c>
      <c r="B77" s="45"/>
      <c r="C77" s="45"/>
      <c r="D77" s="45"/>
      <c r="E77" s="45"/>
      <c r="F77" s="45"/>
      <c r="G77" s="45"/>
      <c r="H77" s="26"/>
    </row>
    <row r="78" spans="1:8" ht="14.25" customHeight="1">
      <c r="A78" s="4" t="s">
        <v>250</v>
      </c>
      <c r="B78" s="85"/>
      <c r="C78" s="85"/>
      <c r="D78" s="85"/>
      <c r="E78" s="85"/>
      <c r="F78" s="85"/>
      <c r="G78" s="85"/>
      <c r="H78" s="26"/>
    </row>
    <row r="79" spans="1:8" ht="14.25" customHeight="1"/>
    <row r="80" spans="1: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sheetData>
  <mergeCells count="10">
    <mergeCell ref="B28:C29"/>
    <mergeCell ref="B65:C65"/>
    <mergeCell ref="A67:E68"/>
    <mergeCell ref="A2:A3"/>
    <mergeCell ref="A26:A27"/>
    <mergeCell ref="D26:E26"/>
    <mergeCell ref="D27:E27"/>
    <mergeCell ref="A28:A29"/>
    <mergeCell ref="D28:D29"/>
    <mergeCell ref="E28:E29"/>
  </mergeCells>
  <pageMargins left="0.7" right="0.7" top="0.75" bottom="0.75"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000"/>
  <sheetViews>
    <sheetView tabSelected="1" workbookViewId="0"/>
  </sheetViews>
  <sheetFormatPr defaultColWidth="12.58203125" defaultRowHeight="15" customHeight="1"/>
  <cols>
    <col min="1" max="26" width="7.58203125" customWidth="1"/>
  </cols>
  <sheetData>
    <row r="1" spans="1:1" ht="14.25" customHeight="1">
      <c r="A1" s="30" t="s">
        <v>251</v>
      </c>
    </row>
    <row r="2" spans="1:1" ht="14.25" customHeight="1"/>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spans="1:1" ht="14.25" customHeight="1">
      <c r="A17" s="30" t="s">
        <v>252</v>
      </c>
    </row>
    <row r="18" spans="1:1" ht="14.25" customHeight="1"/>
    <row r="19" spans="1:1" ht="14.25" customHeight="1"/>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spans="1:1" ht="14.25" customHeight="1">
      <c r="A33" s="30" t="s">
        <v>253</v>
      </c>
    </row>
    <row r="34" spans="1:1" ht="14.25" customHeight="1"/>
    <row r="35" spans="1:1" ht="14.25" customHeight="1"/>
    <row r="36" spans="1:1" ht="14.25" customHeight="1"/>
    <row r="37" spans="1:1" ht="14.25" customHeight="1"/>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F19" sqref="F19"/>
    </sheetView>
  </sheetViews>
  <sheetFormatPr defaultColWidth="12.58203125" defaultRowHeight="15" customHeight="1"/>
  <cols>
    <col min="1" max="1" width="13.83203125" customWidth="1"/>
    <col min="2" max="2" width="19.75" customWidth="1"/>
    <col min="3" max="3" width="13" customWidth="1"/>
    <col min="4" max="4" width="14.08203125" customWidth="1"/>
    <col min="5" max="5" width="14.25" customWidth="1"/>
    <col min="6" max="6" width="16.5" customWidth="1"/>
    <col min="7" max="7" width="12.33203125" customWidth="1"/>
    <col min="8" max="8" width="14.08203125" customWidth="1"/>
    <col min="9" max="9" width="13.58203125" customWidth="1"/>
    <col min="10" max="10" width="12.75" customWidth="1"/>
    <col min="11" max="11" width="8.25" customWidth="1"/>
    <col min="12" max="12" width="18.08203125" customWidth="1"/>
    <col min="13" max="26" width="8" customWidth="1"/>
  </cols>
  <sheetData>
    <row r="1" spans="1:26" ht="15.5">
      <c r="A1" s="2" t="s">
        <v>1</v>
      </c>
      <c r="B1" s="3"/>
      <c r="C1" s="3"/>
      <c r="D1" s="3"/>
      <c r="E1" s="3"/>
      <c r="F1" s="3"/>
      <c r="G1" s="3"/>
      <c r="H1" s="3"/>
      <c r="I1" s="3"/>
      <c r="J1" s="3"/>
      <c r="K1" s="3"/>
      <c r="L1" s="3"/>
      <c r="M1" s="3"/>
      <c r="N1" s="3"/>
      <c r="O1" s="3"/>
      <c r="P1" s="3"/>
      <c r="Q1" s="3"/>
      <c r="R1" s="3"/>
      <c r="S1" s="3"/>
      <c r="T1" s="3"/>
      <c r="U1" s="3"/>
      <c r="V1" s="3"/>
      <c r="W1" s="3"/>
      <c r="X1" s="3"/>
      <c r="Y1" s="3"/>
      <c r="Z1" s="3"/>
    </row>
    <row r="2" spans="1:26" ht="32.25" customHeight="1">
      <c r="A2" s="122" t="s">
        <v>6</v>
      </c>
      <c r="B2" s="6" t="s">
        <v>10</v>
      </c>
      <c r="C2" s="6" t="s">
        <v>12</v>
      </c>
      <c r="D2" s="6" t="s">
        <v>13</v>
      </c>
      <c r="E2" s="7"/>
      <c r="F2" s="7"/>
      <c r="G2" s="7"/>
      <c r="H2" s="7"/>
      <c r="I2" s="7"/>
      <c r="J2" s="7"/>
      <c r="K2" s="7"/>
      <c r="L2" s="3"/>
      <c r="M2" s="3"/>
      <c r="N2" s="3"/>
      <c r="O2" s="3"/>
      <c r="P2" s="3"/>
      <c r="Q2" s="3"/>
      <c r="R2" s="3"/>
      <c r="S2" s="3"/>
      <c r="T2" s="3"/>
      <c r="U2" s="3"/>
      <c r="V2" s="3"/>
      <c r="W2" s="3"/>
      <c r="X2" s="3"/>
      <c r="Y2" s="3"/>
      <c r="Z2" s="3"/>
    </row>
    <row r="3" spans="1:26" ht="25.5" customHeight="1">
      <c r="A3" s="120"/>
      <c r="B3" s="46">
        <v>43922</v>
      </c>
      <c r="C3" s="47" t="s">
        <v>21</v>
      </c>
      <c r="D3" s="11"/>
      <c r="E3" s="7"/>
      <c r="F3" s="7"/>
      <c r="G3" s="7"/>
      <c r="H3" s="7"/>
      <c r="I3" s="7"/>
      <c r="J3" s="7"/>
      <c r="K3" s="7"/>
      <c r="L3" s="3"/>
      <c r="M3" s="3"/>
      <c r="N3" s="3"/>
      <c r="O3" s="3"/>
      <c r="P3" s="3"/>
      <c r="Q3" s="3"/>
      <c r="R3" s="3"/>
      <c r="S3" s="3"/>
      <c r="T3" s="3"/>
      <c r="U3" s="3"/>
      <c r="V3" s="3"/>
      <c r="W3" s="3"/>
      <c r="X3" s="3"/>
      <c r="Y3" s="3"/>
      <c r="Z3" s="3"/>
    </row>
    <row r="4" spans="1:26" ht="39">
      <c r="A4" s="13" t="s">
        <v>16</v>
      </c>
      <c r="B4" s="14" t="s">
        <v>22</v>
      </c>
      <c r="C4" s="14" t="s">
        <v>25</v>
      </c>
      <c r="D4" s="14" t="s">
        <v>28</v>
      </c>
      <c r="E4" s="14" t="s">
        <v>29</v>
      </c>
      <c r="F4" s="14" t="s">
        <v>30</v>
      </c>
      <c r="G4" s="14" t="s">
        <v>31</v>
      </c>
      <c r="H4" s="14" t="s">
        <v>33</v>
      </c>
      <c r="I4" s="15" t="s">
        <v>34</v>
      </c>
      <c r="J4" s="15" t="s">
        <v>40</v>
      </c>
      <c r="K4" s="17" t="s">
        <v>41</v>
      </c>
      <c r="L4" s="17" t="s">
        <v>50</v>
      </c>
      <c r="M4" s="3"/>
      <c r="N4" s="3"/>
      <c r="O4" s="3"/>
      <c r="P4" s="3"/>
      <c r="Q4" s="3"/>
      <c r="R4" s="3"/>
      <c r="S4" s="3"/>
      <c r="T4" s="3"/>
      <c r="U4" s="3"/>
      <c r="V4" s="3"/>
      <c r="W4" s="3"/>
      <c r="X4" s="3"/>
      <c r="Y4" s="3"/>
      <c r="Z4" s="3"/>
    </row>
    <row r="5" spans="1:26" ht="14">
      <c r="A5" s="19"/>
      <c r="B5" s="20"/>
      <c r="C5" s="20"/>
      <c r="D5" s="20"/>
      <c r="E5" s="20"/>
      <c r="F5" s="20"/>
      <c r="G5" s="20"/>
      <c r="H5" s="20"/>
      <c r="I5" s="21"/>
      <c r="J5" s="21"/>
      <c r="K5" s="21"/>
      <c r="L5" s="21"/>
      <c r="M5" s="3"/>
      <c r="N5" s="3"/>
      <c r="O5" s="3"/>
      <c r="P5" s="3"/>
      <c r="Q5" s="3"/>
      <c r="R5" s="3"/>
      <c r="S5" s="3"/>
      <c r="T5" s="3"/>
      <c r="U5" s="3"/>
      <c r="V5" s="3"/>
      <c r="W5" s="3"/>
      <c r="X5" s="3"/>
      <c r="Y5" s="3"/>
      <c r="Z5" s="3"/>
    </row>
    <row r="6" spans="1:26" ht="14">
      <c r="A6" s="19"/>
      <c r="B6" s="20"/>
      <c r="C6" s="20"/>
      <c r="D6" s="20"/>
      <c r="E6" s="20"/>
      <c r="F6" s="20"/>
      <c r="G6" s="20"/>
      <c r="H6" s="20"/>
      <c r="I6" s="21"/>
      <c r="J6" s="21"/>
      <c r="K6" s="21"/>
      <c r="L6" s="21"/>
      <c r="M6" s="3"/>
      <c r="N6" s="3"/>
      <c r="O6" s="3"/>
      <c r="P6" s="3"/>
      <c r="Q6" s="3"/>
      <c r="R6" s="3"/>
      <c r="S6" s="3"/>
      <c r="T6" s="3"/>
      <c r="U6" s="3"/>
      <c r="V6" s="3"/>
      <c r="W6" s="3"/>
      <c r="X6" s="3"/>
      <c r="Y6" s="3"/>
      <c r="Z6" s="3"/>
    </row>
    <row r="7" spans="1:26" ht="14">
      <c r="A7" s="19"/>
      <c r="B7" s="20"/>
      <c r="C7" s="20"/>
      <c r="D7" s="20"/>
      <c r="E7" s="20"/>
      <c r="F7" s="20"/>
      <c r="G7" s="20"/>
      <c r="H7" s="20"/>
      <c r="I7" s="21"/>
      <c r="J7" s="21"/>
      <c r="K7" s="21"/>
      <c r="L7" s="21"/>
      <c r="M7" s="3"/>
      <c r="N7" s="3"/>
      <c r="O7" s="3"/>
      <c r="P7" s="3"/>
      <c r="Q7" s="3"/>
      <c r="R7" s="3"/>
      <c r="S7" s="3"/>
      <c r="T7" s="3"/>
      <c r="U7" s="3"/>
      <c r="V7" s="3"/>
      <c r="W7" s="3"/>
      <c r="X7" s="3"/>
      <c r="Y7" s="3"/>
      <c r="Z7" s="3"/>
    </row>
    <row r="8" spans="1:26" ht="14">
      <c r="A8" s="19"/>
      <c r="B8" s="20"/>
      <c r="C8" s="20"/>
      <c r="D8" s="20"/>
      <c r="E8" s="20"/>
      <c r="F8" s="20"/>
      <c r="G8" s="20"/>
      <c r="H8" s="20"/>
      <c r="I8" s="21"/>
      <c r="J8" s="21"/>
      <c r="K8" s="21"/>
      <c r="L8" s="21"/>
      <c r="M8" s="3"/>
      <c r="N8" s="3"/>
      <c r="O8" s="3"/>
      <c r="P8" s="3"/>
      <c r="Q8" s="3"/>
      <c r="R8" s="3"/>
      <c r="S8" s="3"/>
      <c r="T8" s="3"/>
      <c r="U8" s="3"/>
      <c r="V8" s="3"/>
      <c r="W8" s="3"/>
      <c r="X8" s="3"/>
      <c r="Y8" s="3"/>
      <c r="Z8" s="3"/>
    </row>
    <row r="9" spans="1:26" ht="14">
      <c r="A9" s="19"/>
      <c r="B9" s="20"/>
      <c r="C9" s="20"/>
      <c r="D9" s="20"/>
      <c r="E9" s="20"/>
      <c r="F9" s="20"/>
      <c r="G9" s="20"/>
      <c r="H9" s="20"/>
      <c r="I9" s="21"/>
      <c r="J9" s="21"/>
      <c r="K9" s="21"/>
      <c r="L9" s="21"/>
      <c r="M9" s="3"/>
      <c r="N9" s="3"/>
      <c r="O9" s="3"/>
      <c r="P9" s="3"/>
      <c r="Q9" s="3"/>
      <c r="R9" s="3"/>
      <c r="S9" s="3"/>
      <c r="T9" s="3"/>
      <c r="U9" s="3"/>
      <c r="V9" s="3"/>
      <c r="W9" s="3"/>
      <c r="X9" s="3"/>
      <c r="Y9" s="3"/>
      <c r="Z9" s="3"/>
    </row>
    <row r="10" spans="1:26" ht="14">
      <c r="A10" s="19"/>
      <c r="B10" s="20"/>
      <c r="C10" s="20"/>
      <c r="D10" s="20"/>
      <c r="E10" s="20"/>
      <c r="F10" s="20"/>
      <c r="G10" s="20"/>
      <c r="H10" s="20"/>
      <c r="I10" s="21"/>
      <c r="J10" s="21"/>
      <c r="K10" s="21"/>
      <c r="L10" s="21"/>
      <c r="M10" s="3"/>
      <c r="N10" s="3"/>
      <c r="O10" s="3"/>
      <c r="P10" s="3"/>
      <c r="Q10" s="3"/>
      <c r="R10" s="3"/>
      <c r="S10" s="3"/>
      <c r="T10" s="3"/>
      <c r="U10" s="3"/>
      <c r="V10" s="3"/>
      <c r="W10" s="3"/>
      <c r="X10" s="3"/>
      <c r="Y10" s="3"/>
      <c r="Z10" s="3"/>
    </row>
    <row r="11" spans="1:26" ht="14">
      <c r="A11" s="19"/>
      <c r="B11" s="20"/>
      <c r="C11" s="20"/>
      <c r="D11" s="20"/>
      <c r="E11" s="20"/>
      <c r="F11" s="20"/>
      <c r="G11" s="20"/>
      <c r="H11" s="20"/>
      <c r="I11" s="21"/>
      <c r="J11" s="21"/>
      <c r="K11" s="21"/>
      <c r="L11" s="21"/>
      <c r="M11" s="3"/>
      <c r="N11" s="3"/>
      <c r="O11" s="3"/>
      <c r="P11" s="3"/>
      <c r="Q11" s="3"/>
      <c r="R11" s="3"/>
      <c r="S11" s="3"/>
      <c r="T11" s="3"/>
      <c r="U11" s="3"/>
      <c r="V11" s="3"/>
      <c r="W11" s="3"/>
      <c r="X11" s="3"/>
      <c r="Y11" s="3"/>
      <c r="Z11" s="3"/>
    </row>
    <row r="12" spans="1:26" ht="14">
      <c r="A12" s="19"/>
      <c r="B12" s="20"/>
      <c r="C12" s="20"/>
      <c r="D12" s="20"/>
      <c r="E12" s="20"/>
      <c r="F12" s="20"/>
      <c r="G12" s="20"/>
      <c r="H12" s="20"/>
      <c r="I12" s="21"/>
      <c r="J12" s="21"/>
      <c r="K12" s="21"/>
      <c r="L12" s="21"/>
      <c r="M12" s="3"/>
      <c r="N12" s="3"/>
      <c r="O12" s="3"/>
      <c r="P12" s="3"/>
      <c r="Q12" s="3"/>
      <c r="R12" s="3"/>
      <c r="S12" s="3"/>
      <c r="T12" s="3"/>
      <c r="U12" s="3"/>
      <c r="V12" s="3"/>
      <c r="W12" s="3"/>
      <c r="X12" s="3"/>
      <c r="Y12" s="3"/>
      <c r="Z12" s="3"/>
    </row>
    <row r="13" spans="1:26" ht="14">
      <c r="A13" s="24" t="s">
        <v>72</v>
      </c>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4">
      <c r="A14" s="24" t="s">
        <v>73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4">
      <c r="A15" s="4" t="s">
        <v>74</v>
      </c>
      <c r="B15" s="25"/>
      <c r="C15" s="25"/>
      <c r="D15" s="25"/>
      <c r="E15" s="3"/>
      <c r="F15" s="3"/>
      <c r="G15" s="3"/>
      <c r="H15" s="3"/>
      <c r="I15" s="3"/>
      <c r="J15" s="3"/>
      <c r="K15" s="3"/>
      <c r="L15" s="3"/>
      <c r="M15" s="3"/>
      <c r="N15" s="3"/>
      <c r="O15" s="3"/>
      <c r="P15" s="3"/>
      <c r="Q15" s="3"/>
      <c r="R15" s="3"/>
      <c r="S15" s="3"/>
      <c r="T15" s="3"/>
      <c r="U15" s="3"/>
      <c r="V15" s="3"/>
      <c r="W15" s="3"/>
      <c r="X15" s="3"/>
      <c r="Y15" s="3"/>
      <c r="Z15" s="3"/>
    </row>
    <row r="16" spans="1:26" ht="14">
      <c r="A16" s="4" t="s">
        <v>69</v>
      </c>
      <c r="B16" s="25"/>
      <c r="C16" s="25"/>
      <c r="D16" s="25"/>
      <c r="E16" s="3"/>
      <c r="F16" s="3"/>
      <c r="G16" s="3"/>
      <c r="H16" s="3"/>
      <c r="I16" s="3"/>
      <c r="J16" s="3"/>
      <c r="K16" s="3"/>
      <c r="L16" s="3"/>
      <c r="M16" s="3"/>
      <c r="N16" s="3"/>
      <c r="O16" s="3"/>
      <c r="P16" s="3"/>
      <c r="Q16" s="3"/>
      <c r="R16" s="3"/>
      <c r="S16" s="3"/>
      <c r="T16" s="3"/>
      <c r="U16" s="3"/>
      <c r="V16" s="3"/>
      <c r="W16" s="3"/>
      <c r="X16" s="3"/>
      <c r="Y16" s="3"/>
      <c r="Z16" s="3"/>
    </row>
    <row r="17" spans="1:26" ht="14">
      <c r="A17" s="4" t="s">
        <v>75</v>
      </c>
      <c r="B17" s="25"/>
      <c r="C17" s="25"/>
      <c r="D17" s="25"/>
      <c r="E17" s="3"/>
      <c r="F17" s="3"/>
      <c r="G17" s="3"/>
      <c r="H17" s="3"/>
      <c r="I17" s="3"/>
      <c r="J17" s="3"/>
      <c r="K17" s="3"/>
      <c r="L17" s="3"/>
      <c r="M17" s="3"/>
      <c r="N17" s="3"/>
      <c r="O17" s="3"/>
      <c r="P17" s="3"/>
      <c r="Q17" s="3"/>
      <c r="R17" s="3"/>
      <c r="S17" s="3"/>
      <c r="T17" s="3"/>
      <c r="U17" s="3"/>
      <c r="V17" s="3"/>
      <c r="W17" s="3"/>
      <c r="X17" s="3"/>
      <c r="Y17" s="3"/>
      <c r="Z17" s="3"/>
    </row>
    <row r="18" spans="1:26" ht="14">
      <c r="A18" s="4" t="s">
        <v>71</v>
      </c>
      <c r="B18" s="3"/>
      <c r="C18" s="3"/>
      <c r="D18" s="3"/>
      <c r="E18" s="3"/>
      <c r="F18" s="3"/>
      <c r="G18" s="3"/>
      <c r="H18" s="3"/>
      <c r="I18" s="3"/>
      <c r="J18" s="3"/>
      <c r="K18" s="3"/>
      <c r="L18" s="3"/>
      <c r="M18" s="3"/>
      <c r="N18" s="3"/>
      <c r="O18" s="3"/>
      <c r="P18" s="3"/>
      <c r="Q18" s="3"/>
      <c r="R18" s="3"/>
      <c r="S18" s="3"/>
      <c r="T18" s="3"/>
      <c r="U18" s="3"/>
      <c r="V18" s="3"/>
      <c r="W18" s="3"/>
      <c r="X18" s="3"/>
      <c r="Y18" s="3"/>
      <c r="Z18" s="3"/>
    </row>
    <row r="19" spans="1:26" ht="14">
      <c r="A19" s="4" t="s">
        <v>76</v>
      </c>
      <c r="B19" s="25"/>
      <c r="C19" s="25"/>
      <c r="D19" s="25"/>
      <c r="E19" s="3"/>
      <c r="F19" s="3"/>
      <c r="G19" s="3"/>
      <c r="H19" s="3"/>
      <c r="I19" s="3"/>
      <c r="J19" s="3"/>
      <c r="K19" s="3"/>
      <c r="L19" s="3"/>
      <c r="M19" s="3"/>
      <c r="N19" s="3"/>
      <c r="O19" s="3"/>
      <c r="P19" s="3"/>
      <c r="Q19" s="3"/>
      <c r="R19" s="3"/>
      <c r="S19" s="3"/>
      <c r="T19" s="3"/>
      <c r="U19" s="3"/>
      <c r="V19" s="3"/>
      <c r="W19" s="3"/>
      <c r="X19" s="3"/>
      <c r="Y19" s="3"/>
      <c r="Z19" s="3"/>
    </row>
    <row r="20" spans="1:26" ht="14">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2:A3"/>
  </mergeCells>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E4" sqref="E4"/>
    </sheetView>
  </sheetViews>
  <sheetFormatPr defaultColWidth="12.58203125" defaultRowHeight="15" customHeight="1"/>
  <cols>
    <col min="1" max="1" width="21.75" customWidth="1"/>
    <col min="2" max="2" width="15" customWidth="1"/>
    <col min="3" max="3" width="12.75" customWidth="1"/>
    <col min="4" max="4" width="14.25" customWidth="1"/>
    <col min="5" max="5" width="12.5" customWidth="1"/>
    <col min="6" max="6" width="12.83203125" customWidth="1"/>
    <col min="7" max="7" width="10.58203125" customWidth="1"/>
    <col min="8" max="8" width="10.08203125" customWidth="1"/>
    <col min="9" max="9" width="11" customWidth="1"/>
    <col min="10" max="10" width="9.25" customWidth="1"/>
    <col min="11" max="11" width="13.58203125" customWidth="1"/>
    <col min="12" max="13" width="13.33203125" customWidth="1"/>
    <col min="14" max="14" width="10.83203125" customWidth="1"/>
    <col min="15" max="26" width="7.58203125" customWidth="1"/>
  </cols>
  <sheetData>
    <row r="1" spans="1:26" ht="14.25" customHeight="1">
      <c r="A1" s="2" t="s">
        <v>2</v>
      </c>
      <c r="B1" s="2"/>
      <c r="C1" s="2"/>
      <c r="D1" s="3"/>
      <c r="E1" s="3"/>
      <c r="F1" s="3"/>
      <c r="G1" s="3"/>
      <c r="H1" s="3"/>
      <c r="I1" s="3"/>
      <c r="J1" s="3"/>
      <c r="K1" s="3"/>
      <c r="L1" s="3"/>
      <c r="M1" s="3"/>
    </row>
    <row r="2" spans="1:26" ht="14.25" customHeight="1">
      <c r="A2" s="122" t="s">
        <v>4</v>
      </c>
      <c r="B2" s="6" t="s">
        <v>10</v>
      </c>
      <c r="C2" s="6" t="s">
        <v>12</v>
      </c>
      <c r="D2" s="8" t="s">
        <v>14</v>
      </c>
      <c r="E2" s="8" t="s">
        <v>15</v>
      </c>
      <c r="F2" s="7"/>
      <c r="G2" s="7"/>
      <c r="H2" s="7"/>
      <c r="I2" s="7"/>
      <c r="J2" s="7"/>
      <c r="K2" s="7"/>
      <c r="L2" s="7"/>
      <c r="M2" s="7"/>
    </row>
    <row r="3" spans="1:26" ht="36" customHeight="1">
      <c r="A3" s="120"/>
      <c r="B3" s="46">
        <v>43922</v>
      </c>
      <c r="C3" s="47" t="s">
        <v>21</v>
      </c>
      <c r="D3" s="92">
        <v>6</v>
      </c>
      <c r="E3" s="11">
        <v>0</v>
      </c>
      <c r="F3" s="7"/>
      <c r="G3" s="7"/>
      <c r="H3" s="7"/>
      <c r="I3" s="7"/>
      <c r="J3" s="7"/>
      <c r="K3" s="7"/>
      <c r="L3" s="7"/>
      <c r="M3" s="7"/>
    </row>
    <row r="4" spans="1:26" ht="14.25" customHeight="1">
      <c r="A4" s="13" t="s">
        <v>16</v>
      </c>
      <c r="B4" s="14" t="s">
        <v>20</v>
      </c>
      <c r="C4" s="14" t="s">
        <v>26</v>
      </c>
      <c r="D4" s="14" t="s">
        <v>32</v>
      </c>
      <c r="E4" s="14" t="s">
        <v>22</v>
      </c>
      <c r="F4" s="14" t="s">
        <v>25</v>
      </c>
      <c r="G4" s="14" t="s">
        <v>28</v>
      </c>
      <c r="H4" s="14" t="s">
        <v>35</v>
      </c>
      <c r="I4" s="16" t="s">
        <v>36</v>
      </c>
      <c r="J4" s="16" t="s">
        <v>31</v>
      </c>
      <c r="K4" s="16" t="s">
        <v>44</v>
      </c>
      <c r="L4" s="18" t="s">
        <v>46</v>
      </c>
      <c r="M4" s="15" t="s">
        <v>40</v>
      </c>
      <c r="N4" s="17" t="s">
        <v>41</v>
      </c>
    </row>
    <row r="5" spans="1:26" ht="14.25" customHeight="1">
      <c r="A5" s="87" t="s">
        <v>254</v>
      </c>
      <c r="B5" s="87"/>
      <c r="C5" s="87" t="s">
        <v>255</v>
      </c>
      <c r="D5" s="87"/>
      <c r="E5" s="87">
        <v>175618</v>
      </c>
      <c r="F5" s="87">
        <v>55866</v>
      </c>
      <c r="G5" s="88">
        <v>386722</v>
      </c>
      <c r="H5" s="88">
        <v>10490</v>
      </c>
      <c r="I5" s="88">
        <v>45500</v>
      </c>
      <c r="J5" s="88">
        <v>112812</v>
      </c>
      <c r="K5" s="88">
        <v>0</v>
      </c>
      <c r="L5" s="89">
        <v>787008</v>
      </c>
      <c r="M5" s="90"/>
      <c r="N5" s="91">
        <v>0</v>
      </c>
    </row>
    <row r="6" spans="1:26" ht="14.25" customHeight="1">
      <c r="A6" s="87" t="s">
        <v>256</v>
      </c>
      <c r="B6" s="87"/>
      <c r="C6" s="87" t="s">
        <v>257</v>
      </c>
      <c r="D6" s="87"/>
      <c r="E6" s="87">
        <v>87809</v>
      </c>
      <c r="F6" s="87">
        <v>27933</v>
      </c>
      <c r="G6" s="88">
        <v>193361</v>
      </c>
      <c r="H6" s="88">
        <v>5245</v>
      </c>
      <c r="I6" s="88">
        <v>22750</v>
      </c>
      <c r="J6" s="88">
        <v>56406</v>
      </c>
      <c r="K6" s="88">
        <v>0</v>
      </c>
      <c r="L6" s="89">
        <v>393504</v>
      </c>
      <c r="M6" s="90"/>
      <c r="N6" s="91">
        <v>0</v>
      </c>
    </row>
    <row r="7" spans="1:26" ht="14.25" customHeight="1">
      <c r="A7" s="87" t="s">
        <v>258</v>
      </c>
      <c r="B7" s="87"/>
      <c r="C7" s="87" t="s">
        <v>259</v>
      </c>
      <c r="D7" s="87"/>
      <c r="E7" s="87">
        <v>476536</v>
      </c>
      <c r="F7" s="87">
        <v>418958</v>
      </c>
      <c r="G7" s="88">
        <v>522408</v>
      </c>
      <c r="H7" s="88">
        <v>64344</v>
      </c>
      <c r="I7" s="88">
        <v>345789</v>
      </c>
      <c r="J7" s="88">
        <v>308291</v>
      </c>
      <c r="K7" s="88">
        <v>0</v>
      </c>
      <c r="L7" s="89">
        <v>2136326</v>
      </c>
      <c r="M7" s="90"/>
      <c r="N7" s="91">
        <v>0</v>
      </c>
    </row>
    <row r="8" spans="1:26" ht="14.25" customHeight="1">
      <c r="A8" s="87" t="s">
        <v>260</v>
      </c>
      <c r="B8" s="87"/>
      <c r="C8" s="87" t="s">
        <v>261</v>
      </c>
      <c r="D8" s="87"/>
      <c r="E8" s="87">
        <v>6454</v>
      </c>
      <c r="F8" s="87">
        <v>13142</v>
      </c>
      <c r="G8" s="88">
        <v>222</v>
      </c>
      <c r="H8" s="88">
        <v>914</v>
      </c>
      <c r="I8" s="88">
        <v>13555</v>
      </c>
      <c r="J8" s="88">
        <v>331</v>
      </c>
      <c r="K8" s="88">
        <v>0</v>
      </c>
      <c r="L8" s="89">
        <v>34618</v>
      </c>
      <c r="M8" s="90"/>
      <c r="N8" s="91">
        <v>0</v>
      </c>
    </row>
    <row r="9" spans="1:26" ht="14.25" customHeight="1">
      <c r="A9" s="87" t="s">
        <v>262</v>
      </c>
      <c r="B9" s="87"/>
      <c r="C9" s="87" t="s">
        <v>263</v>
      </c>
      <c r="D9" s="87"/>
      <c r="E9" s="87">
        <v>10126</v>
      </c>
      <c r="F9" s="87">
        <v>2173</v>
      </c>
      <c r="G9" s="88">
        <v>4213</v>
      </c>
      <c r="H9" s="88">
        <v>137</v>
      </c>
      <c r="I9" s="88">
        <v>711</v>
      </c>
      <c r="J9" s="88">
        <v>15980</v>
      </c>
      <c r="K9" s="88">
        <v>0</v>
      </c>
      <c r="L9" s="89">
        <v>33340</v>
      </c>
      <c r="M9" s="90"/>
      <c r="N9" s="91">
        <v>0</v>
      </c>
    </row>
    <row r="10" spans="1:26" ht="14.25" customHeight="1">
      <c r="A10" s="87" t="s">
        <v>264</v>
      </c>
      <c r="B10" s="87"/>
      <c r="C10" s="87" t="s">
        <v>265</v>
      </c>
      <c r="D10" s="87"/>
      <c r="E10" s="87">
        <v>1136</v>
      </c>
      <c r="F10" s="87">
        <v>282</v>
      </c>
      <c r="G10" s="88">
        <v>818</v>
      </c>
      <c r="H10" s="88">
        <v>288</v>
      </c>
      <c r="I10" s="88">
        <v>3795</v>
      </c>
      <c r="J10" s="88">
        <v>3065</v>
      </c>
      <c r="K10" s="88">
        <v>0</v>
      </c>
      <c r="L10" s="89">
        <v>9384</v>
      </c>
      <c r="M10" s="90"/>
      <c r="N10" s="91">
        <v>0</v>
      </c>
    </row>
    <row r="11" spans="1:26" ht="14.25" customHeight="1">
      <c r="A11" s="19"/>
      <c r="B11" s="19"/>
      <c r="C11" s="19"/>
      <c r="D11" s="19"/>
      <c r="E11" s="20"/>
      <c r="F11" s="20"/>
      <c r="G11" s="20"/>
      <c r="H11" s="20"/>
      <c r="I11" s="20"/>
      <c r="J11" s="20"/>
      <c r="K11" s="20"/>
      <c r="L11" s="21"/>
      <c r="M11" s="21"/>
      <c r="N11" s="21"/>
    </row>
    <row r="12" spans="1:26" ht="14.25" customHeight="1">
      <c r="A12" s="19"/>
      <c r="B12" s="19"/>
      <c r="C12" s="19"/>
      <c r="D12" s="19"/>
      <c r="E12" s="20"/>
      <c r="F12" s="20"/>
      <c r="G12" s="20"/>
      <c r="H12" s="20"/>
      <c r="I12" s="20"/>
      <c r="J12" s="20"/>
      <c r="K12" s="20"/>
      <c r="L12" s="21"/>
      <c r="M12" s="21"/>
      <c r="N12" s="21"/>
    </row>
    <row r="13" spans="1:26" ht="14.25" customHeight="1">
      <c r="A13" s="24" t="s">
        <v>65</v>
      </c>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4.25" customHeight="1">
      <c r="A14" s="24" t="s">
        <v>66</v>
      </c>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4.25" customHeight="1">
      <c r="A15" s="4" t="s">
        <v>67</v>
      </c>
      <c r="B15" s="4"/>
      <c r="C15" s="4"/>
      <c r="D15" s="26"/>
      <c r="E15" s="26"/>
      <c r="F15" s="26"/>
      <c r="G15" s="26"/>
      <c r="H15" s="26"/>
      <c r="I15" s="26"/>
      <c r="J15" s="26"/>
      <c r="K15" s="26"/>
      <c r="L15" s="26"/>
      <c r="M15" s="26"/>
    </row>
    <row r="16" spans="1:26" ht="14.25" customHeight="1">
      <c r="A16" s="4" t="s">
        <v>68</v>
      </c>
      <c r="B16" s="4"/>
      <c r="C16" s="4"/>
      <c r="D16" s="26"/>
      <c r="E16" s="26"/>
      <c r="F16" s="26"/>
      <c r="G16" s="26"/>
      <c r="H16" s="26"/>
      <c r="I16" s="26"/>
      <c r="J16" s="26"/>
      <c r="K16" s="26"/>
      <c r="L16" s="26"/>
      <c r="M16" s="26"/>
    </row>
    <row r="17" spans="1:13" ht="14.25" customHeight="1">
      <c r="A17" s="4" t="s">
        <v>69</v>
      </c>
      <c r="B17" s="4"/>
      <c r="C17" s="4"/>
      <c r="D17" s="26"/>
      <c r="E17" s="26"/>
      <c r="F17" s="26"/>
      <c r="G17" s="26"/>
      <c r="H17" s="26"/>
      <c r="I17" s="26"/>
      <c r="J17" s="26"/>
      <c r="K17" s="26"/>
      <c r="L17" s="26"/>
      <c r="M17" s="26"/>
    </row>
    <row r="18" spans="1:13" ht="14.25" customHeight="1">
      <c r="A18" s="4" t="s">
        <v>70</v>
      </c>
      <c r="B18" s="4"/>
      <c r="C18" s="4"/>
      <c r="D18" s="26"/>
      <c r="E18" s="26"/>
      <c r="F18" s="26"/>
      <c r="G18" s="26"/>
      <c r="H18" s="26"/>
      <c r="I18" s="26"/>
      <c r="J18" s="26"/>
      <c r="K18" s="26"/>
      <c r="L18" s="26"/>
      <c r="M18" s="26"/>
    </row>
    <row r="19" spans="1:13" ht="14.25" customHeight="1">
      <c r="A19" s="4" t="s">
        <v>71</v>
      </c>
    </row>
    <row r="20" spans="1:13" ht="14.25" customHeight="1">
      <c r="A20" s="27"/>
      <c r="B20" s="27"/>
      <c r="C20" s="27"/>
      <c r="D20" s="27"/>
      <c r="E20" s="27"/>
      <c r="F20" s="27"/>
      <c r="G20" s="27"/>
      <c r="H20" s="27"/>
      <c r="I20" s="27"/>
      <c r="J20" s="27"/>
      <c r="K20" s="27"/>
      <c r="L20" s="27"/>
      <c r="M20" s="27"/>
    </row>
    <row r="21" spans="1:13" ht="14.25" customHeight="1">
      <c r="A21" s="28"/>
      <c r="B21" s="28"/>
      <c r="C21" s="28"/>
      <c r="D21" s="26"/>
      <c r="E21" s="26"/>
      <c r="F21" s="26"/>
      <c r="G21" s="26"/>
      <c r="H21" s="26"/>
      <c r="I21" s="26"/>
      <c r="J21" s="26"/>
      <c r="K21" s="26"/>
      <c r="L21" s="26"/>
      <c r="M21" s="26"/>
    </row>
    <row r="22" spans="1:13" ht="14.25" customHeight="1"/>
    <row r="23" spans="1:13" ht="14.25" customHeight="1"/>
    <row r="24" spans="1:13" ht="14.25" customHeight="1"/>
    <row r="25" spans="1:13" ht="14.25" customHeight="1"/>
    <row r="26" spans="1:13" ht="14.25" customHeight="1"/>
    <row r="27" spans="1:13" ht="14.25" customHeight="1"/>
    <row r="28" spans="1:13" ht="14.25" customHeight="1"/>
    <row r="29" spans="1:13" ht="14.25" customHeight="1"/>
    <row r="30" spans="1:13" ht="14.25" customHeight="1"/>
    <row r="31" spans="1:13" ht="14.25" customHeight="1"/>
    <row r="32" spans="1: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2:A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A11" sqref="A11"/>
    </sheetView>
  </sheetViews>
  <sheetFormatPr defaultColWidth="12.58203125" defaultRowHeight="15" customHeight="1"/>
  <cols>
    <col min="1" max="1" width="73.33203125" customWidth="1"/>
    <col min="2" max="2" width="16.33203125" customWidth="1"/>
    <col min="3" max="3" width="14.75" customWidth="1"/>
    <col min="4" max="5" width="14.08203125" customWidth="1"/>
    <col min="6" max="6" width="14.25" customWidth="1"/>
    <col min="7" max="7" width="19.83203125" customWidth="1"/>
    <col min="8" max="8" width="31.25" customWidth="1"/>
    <col min="9" max="26" width="8" customWidth="1"/>
  </cols>
  <sheetData>
    <row r="1" spans="1:26" ht="14.25" customHeight="1">
      <c r="A1" s="2" t="s">
        <v>77</v>
      </c>
      <c r="B1" s="2"/>
      <c r="C1" s="3"/>
      <c r="D1" s="3"/>
      <c r="E1" s="3"/>
      <c r="F1" s="3"/>
      <c r="G1" s="3"/>
      <c r="H1" s="3"/>
      <c r="I1" s="3"/>
      <c r="J1" s="3"/>
      <c r="K1" s="3"/>
      <c r="L1" s="3"/>
      <c r="M1" s="3"/>
      <c r="N1" s="3"/>
      <c r="O1" s="3"/>
      <c r="P1" s="3"/>
      <c r="Q1" s="3"/>
      <c r="R1" s="3"/>
      <c r="S1" s="3"/>
      <c r="T1" s="3"/>
      <c r="U1" s="3"/>
      <c r="V1" s="3"/>
      <c r="W1" s="3"/>
      <c r="X1" s="3"/>
      <c r="Y1" s="3"/>
      <c r="Z1" s="3"/>
    </row>
    <row r="2" spans="1:26" ht="22.5" customHeight="1">
      <c r="A2" s="122" t="s">
        <v>78</v>
      </c>
      <c r="B2" s="6" t="s">
        <v>10</v>
      </c>
      <c r="C2" s="6" t="s">
        <v>12</v>
      </c>
      <c r="D2" s="28"/>
      <c r="E2" s="28"/>
      <c r="F2" s="28"/>
      <c r="G2" s="28"/>
      <c r="H2" s="28"/>
      <c r="I2" s="29"/>
      <c r="J2" s="28"/>
      <c r="K2" s="28"/>
      <c r="L2" s="28"/>
      <c r="M2" s="28"/>
      <c r="N2" s="28"/>
      <c r="O2" s="28"/>
      <c r="P2" s="28"/>
      <c r="Q2" s="28"/>
      <c r="R2" s="28"/>
      <c r="S2" s="28"/>
      <c r="T2" s="28"/>
      <c r="U2" s="28"/>
      <c r="V2" s="28"/>
      <c r="W2" s="28"/>
      <c r="X2" s="28"/>
      <c r="Y2" s="28"/>
      <c r="Z2" s="28"/>
    </row>
    <row r="3" spans="1:26" ht="33.75" customHeight="1">
      <c r="A3" s="120"/>
      <c r="B3" s="46">
        <v>43922</v>
      </c>
      <c r="C3" s="47" t="s">
        <v>21</v>
      </c>
      <c r="D3" s="28"/>
      <c r="E3" s="28"/>
      <c r="F3" s="28"/>
      <c r="G3" s="28"/>
      <c r="H3" s="28"/>
      <c r="I3" s="29"/>
      <c r="J3" s="28"/>
      <c r="K3" s="28"/>
      <c r="L3" s="28"/>
      <c r="M3" s="28"/>
      <c r="N3" s="28"/>
      <c r="O3" s="28"/>
      <c r="P3" s="28"/>
      <c r="Q3" s="28"/>
      <c r="R3" s="28"/>
      <c r="S3" s="28"/>
      <c r="T3" s="28"/>
      <c r="U3" s="28"/>
      <c r="V3" s="28"/>
      <c r="W3" s="28"/>
      <c r="X3" s="28"/>
      <c r="Y3" s="28"/>
      <c r="Z3" s="28"/>
    </row>
    <row r="4" spans="1:26" ht="14.25" customHeight="1">
      <c r="A4" s="13" t="s">
        <v>79</v>
      </c>
      <c r="B4" s="14" t="s">
        <v>80</v>
      </c>
      <c r="C4" s="14" t="s">
        <v>81</v>
      </c>
      <c r="D4" s="14" t="s">
        <v>82</v>
      </c>
      <c r="E4" s="14" t="s">
        <v>83</v>
      </c>
      <c r="F4" s="14" t="s">
        <v>84</v>
      </c>
      <c r="G4" s="14" t="s">
        <v>85</v>
      </c>
      <c r="H4" s="14" t="s">
        <v>86</v>
      </c>
      <c r="I4" s="29"/>
      <c r="J4" s="28"/>
      <c r="K4" s="28"/>
      <c r="L4" s="28"/>
      <c r="M4" s="28"/>
      <c r="N4" s="28"/>
      <c r="O4" s="28"/>
      <c r="P4" s="28"/>
      <c r="Q4" s="28"/>
      <c r="R4" s="28"/>
      <c r="S4" s="28"/>
      <c r="T4" s="28"/>
      <c r="U4" s="28"/>
      <c r="V4" s="28"/>
      <c r="W4" s="28"/>
      <c r="X4" s="28"/>
      <c r="Y4" s="28"/>
      <c r="Z4" s="28"/>
    </row>
    <row r="5" spans="1:26" ht="50">
      <c r="A5" s="101" t="s">
        <v>266</v>
      </c>
      <c r="B5" s="101" t="s">
        <v>267</v>
      </c>
      <c r="C5" s="102" t="s">
        <v>152</v>
      </c>
      <c r="D5" s="102" t="s">
        <v>268</v>
      </c>
      <c r="E5" s="102" t="s">
        <v>269</v>
      </c>
      <c r="F5" s="102"/>
      <c r="G5" s="103">
        <v>0</v>
      </c>
      <c r="H5" s="102" t="s">
        <v>270</v>
      </c>
      <c r="I5" s="28"/>
      <c r="J5" s="28"/>
      <c r="K5" s="28"/>
      <c r="L5" s="28"/>
      <c r="M5" s="28"/>
      <c r="N5" s="28"/>
      <c r="O5" s="28"/>
      <c r="P5" s="28"/>
      <c r="Q5" s="28"/>
      <c r="R5" s="28"/>
      <c r="S5" s="28"/>
      <c r="T5" s="28"/>
      <c r="U5" s="28"/>
      <c r="V5" s="28"/>
      <c r="W5" s="28"/>
      <c r="X5" s="28"/>
      <c r="Y5" s="28"/>
      <c r="Z5" s="28"/>
    </row>
    <row r="6" spans="1:26" ht="14.25" customHeight="1">
      <c r="A6" s="93" t="s">
        <v>271</v>
      </c>
      <c r="B6" s="102" t="s">
        <v>272</v>
      </c>
      <c r="C6" s="102" t="s">
        <v>273</v>
      </c>
      <c r="D6" s="102" t="s">
        <v>274</v>
      </c>
      <c r="E6" s="102" t="s">
        <v>269</v>
      </c>
      <c r="F6" s="102"/>
      <c r="G6" s="103">
        <v>0</v>
      </c>
      <c r="H6" s="102"/>
      <c r="I6" s="28"/>
      <c r="J6" s="28"/>
      <c r="K6" s="28"/>
      <c r="L6" s="28"/>
      <c r="M6" s="28"/>
      <c r="N6" s="28"/>
      <c r="O6" s="28"/>
      <c r="P6" s="28"/>
      <c r="Q6" s="28"/>
      <c r="R6" s="28"/>
      <c r="S6" s="28"/>
      <c r="T6" s="28"/>
      <c r="U6" s="28"/>
      <c r="V6" s="28"/>
      <c r="W6" s="28"/>
      <c r="X6" s="28"/>
      <c r="Y6" s="28"/>
      <c r="Z6" s="28"/>
    </row>
    <row r="7" spans="1:26" ht="14.25" customHeight="1">
      <c r="A7" s="93" t="s">
        <v>275</v>
      </c>
      <c r="B7" s="102" t="s">
        <v>272</v>
      </c>
      <c r="C7" s="102" t="s">
        <v>276</v>
      </c>
      <c r="D7" s="102" t="s">
        <v>274</v>
      </c>
      <c r="E7" s="102" t="s">
        <v>269</v>
      </c>
      <c r="F7" s="102"/>
      <c r="G7" s="103">
        <v>0</v>
      </c>
      <c r="H7" s="102"/>
      <c r="I7" s="28"/>
      <c r="J7" s="28"/>
      <c r="K7" s="28"/>
      <c r="L7" s="28"/>
      <c r="M7" s="28"/>
      <c r="N7" s="28"/>
      <c r="O7" s="28"/>
      <c r="P7" s="28"/>
      <c r="Q7" s="28"/>
      <c r="R7" s="28"/>
      <c r="S7" s="28"/>
      <c r="T7" s="28"/>
      <c r="U7" s="28"/>
      <c r="V7" s="28"/>
      <c r="W7" s="28"/>
      <c r="X7" s="28"/>
      <c r="Y7" s="28"/>
      <c r="Z7" s="28"/>
    </row>
    <row r="8" spans="1:26" ht="14.25" customHeight="1">
      <c r="A8" s="93" t="s">
        <v>277</v>
      </c>
      <c r="B8" s="102" t="s">
        <v>272</v>
      </c>
      <c r="C8" s="102" t="s">
        <v>278</v>
      </c>
      <c r="D8" s="102" t="s">
        <v>274</v>
      </c>
      <c r="E8" s="102" t="s">
        <v>269</v>
      </c>
      <c r="F8" s="102"/>
      <c r="G8" s="103">
        <v>0</v>
      </c>
      <c r="H8" s="102"/>
      <c r="I8" s="28"/>
      <c r="J8" s="28"/>
      <c r="K8" s="28"/>
      <c r="L8" s="28"/>
      <c r="M8" s="28"/>
      <c r="N8" s="28"/>
      <c r="O8" s="28"/>
      <c r="P8" s="28"/>
      <c r="Q8" s="28"/>
      <c r="R8" s="28"/>
      <c r="S8" s="28"/>
      <c r="T8" s="28"/>
      <c r="U8" s="28"/>
      <c r="V8" s="28"/>
      <c r="W8" s="28"/>
      <c r="X8" s="28"/>
      <c r="Y8" s="28"/>
      <c r="Z8" s="28"/>
    </row>
    <row r="9" spans="1:26" ht="14.25" customHeight="1">
      <c r="A9" s="93" t="s">
        <v>279</v>
      </c>
      <c r="B9" s="102" t="s">
        <v>272</v>
      </c>
      <c r="C9" s="102" t="s">
        <v>280</v>
      </c>
      <c r="D9" s="102" t="s">
        <v>274</v>
      </c>
      <c r="E9" s="102" t="s">
        <v>269</v>
      </c>
      <c r="F9" s="102"/>
      <c r="G9" s="103">
        <v>0</v>
      </c>
      <c r="H9" s="102"/>
      <c r="I9" s="28"/>
      <c r="J9" s="28"/>
      <c r="K9" s="28"/>
      <c r="L9" s="28"/>
      <c r="M9" s="28"/>
      <c r="N9" s="28"/>
      <c r="O9" s="28"/>
      <c r="P9" s="28"/>
      <c r="Q9" s="28"/>
      <c r="R9" s="28"/>
      <c r="S9" s="28"/>
      <c r="T9" s="28"/>
      <c r="U9" s="28"/>
      <c r="V9" s="28"/>
      <c r="W9" s="28"/>
      <c r="X9" s="28"/>
      <c r="Y9" s="28"/>
      <c r="Z9" s="28"/>
    </row>
    <row r="10" spans="1:26" ht="14.25" customHeight="1">
      <c r="A10" s="93" t="s">
        <v>281</v>
      </c>
      <c r="B10" s="102" t="s">
        <v>272</v>
      </c>
      <c r="C10" s="102" t="s">
        <v>282</v>
      </c>
      <c r="D10" s="102" t="s">
        <v>274</v>
      </c>
      <c r="E10" s="102" t="s">
        <v>269</v>
      </c>
      <c r="F10" s="102"/>
      <c r="G10" s="103">
        <v>0</v>
      </c>
      <c r="H10" s="102"/>
      <c r="I10" s="28"/>
      <c r="J10" s="28"/>
      <c r="K10" s="28"/>
      <c r="L10" s="28"/>
      <c r="M10" s="28"/>
      <c r="N10" s="28"/>
      <c r="O10" s="28"/>
      <c r="P10" s="28"/>
      <c r="Q10" s="28"/>
      <c r="R10" s="28"/>
      <c r="S10" s="28"/>
      <c r="T10" s="28"/>
      <c r="U10" s="28"/>
      <c r="V10" s="28"/>
      <c r="W10" s="28"/>
      <c r="X10" s="28"/>
      <c r="Y10" s="28"/>
      <c r="Z10" s="28"/>
    </row>
    <row r="11" spans="1:26" ht="14.25" customHeight="1">
      <c r="A11" s="93" t="s">
        <v>283</v>
      </c>
      <c r="B11" s="102" t="s">
        <v>272</v>
      </c>
      <c r="C11" s="102" t="s">
        <v>284</v>
      </c>
      <c r="D11" s="102" t="s">
        <v>274</v>
      </c>
      <c r="E11" s="102" t="s">
        <v>269</v>
      </c>
      <c r="F11" s="102"/>
      <c r="G11" s="103">
        <v>0</v>
      </c>
      <c r="H11" s="102"/>
      <c r="I11" s="28"/>
      <c r="J11" s="28"/>
      <c r="K11" s="28"/>
      <c r="L11" s="28"/>
      <c r="M11" s="28"/>
      <c r="N11" s="28"/>
      <c r="O11" s="28"/>
      <c r="P11" s="28"/>
      <c r="Q11" s="28"/>
      <c r="R11" s="28"/>
      <c r="S11" s="28"/>
      <c r="T11" s="28"/>
      <c r="U11" s="28"/>
      <c r="V11" s="28"/>
      <c r="W11" s="28"/>
      <c r="X11" s="28"/>
      <c r="Y11" s="28"/>
      <c r="Z11" s="28"/>
    </row>
    <row r="12" spans="1:26" ht="14.25" customHeight="1">
      <c r="A12" s="93" t="s">
        <v>285</v>
      </c>
      <c r="B12" s="102" t="s">
        <v>272</v>
      </c>
      <c r="C12" s="102" t="s">
        <v>286</v>
      </c>
      <c r="D12" s="102" t="s">
        <v>274</v>
      </c>
      <c r="E12" s="102" t="s">
        <v>269</v>
      </c>
      <c r="F12" s="102"/>
      <c r="G12" s="103">
        <v>0</v>
      </c>
      <c r="H12" s="102"/>
      <c r="I12" s="28"/>
      <c r="J12" s="28"/>
      <c r="K12" s="28"/>
      <c r="L12" s="28"/>
      <c r="M12" s="28"/>
      <c r="N12" s="28"/>
      <c r="O12" s="28"/>
      <c r="P12" s="28"/>
      <c r="Q12" s="28"/>
      <c r="R12" s="28"/>
      <c r="S12" s="28"/>
      <c r="T12" s="28"/>
      <c r="U12" s="28"/>
      <c r="V12" s="28"/>
      <c r="W12" s="28"/>
      <c r="X12" s="28"/>
      <c r="Y12" s="28"/>
      <c r="Z12" s="28"/>
    </row>
    <row r="13" spans="1:26" ht="14.25" customHeight="1">
      <c r="A13" s="93" t="s">
        <v>287</v>
      </c>
      <c r="B13" s="102" t="s">
        <v>272</v>
      </c>
      <c r="C13" s="102" t="s">
        <v>288</v>
      </c>
      <c r="D13" s="102" t="s">
        <v>274</v>
      </c>
      <c r="E13" s="102" t="s">
        <v>269</v>
      </c>
      <c r="F13" s="102"/>
      <c r="G13" s="103">
        <v>0</v>
      </c>
      <c r="H13" s="102"/>
      <c r="I13" s="28"/>
      <c r="J13" s="28"/>
      <c r="K13" s="28"/>
      <c r="L13" s="28"/>
      <c r="M13" s="28"/>
      <c r="N13" s="28"/>
      <c r="O13" s="28"/>
      <c r="P13" s="28"/>
      <c r="Q13" s="28"/>
      <c r="R13" s="28"/>
      <c r="S13" s="28"/>
      <c r="T13" s="28"/>
      <c r="U13" s="28"/>
      <c r="V13" s="28"/>
      <c r="W13" s="28"/>
      <c r="X13" s="28"/>
      <c r="Y13" s="28"/>
      <c r="Z13" s="28"/>
    </row>
    <row r="14" spans="1:26" ht="14.25" customHeight="1">
      <c r="A14" s="93" t="s">
        <v>289</v>
      </c>
      <c r="B14" s="102" t="s">
        <v>272</v>
      </c>
      <c r="C14" s="102" t="s">
        <v>290</v>
      </c>
      <c r="D14" s="102" t="s">
        <v>274</v>
      </c>
      <c r="E14" s="102" t="s">
        <v>269</v>
      </c>
      <c r="F14" s="102"/>
      <c r="G14" s="103">
        <v>0</v>
      </c>
      <c r="H14" s="102"/>
      <c r="I14" s="28"/>
      <c r="J14" s="28"/>
      <c r="K14" s="28"/>
      <c r="L14" s="28"/>
      <c r="M14" s="28"/>
      <c r="N14" s="28"/>
      <c r="O14" s="28"/>
      <c r="P14" s="28"/>
      <c r="Q14" s="28"/>
      <c r="R14" s="28"/>
      <c r="S14" s="28"/>
      <c r="T14" s="28"/>
      <c r="U14" s="28"/>
      <c r="V14" s="28"/>
      <c r="W14" s="28"/>
      <c r="X14" s="28"/>
      <c r="Y14" s="28"/>
      <c r="Z14" s="28"/>
    </row>
    <row r="15" spans="1:26" ht="14.25" customHeight="1">
      <c r="A15" s="93" t="s">
        <v>291</v>
      </c>
      <c r="B15" s="102" t="s">
        <v>272</v>
      </c>
      <c r="C15" s="102" t="s">
        <v>292</v>
      </c>
      <c r="D15" s="102" t="s">
        <v>274</v>
      </c>
      <c r="E15" s="102" t="s">
        <v>269</v>
      </c>
      <c r="F15" s="102"/>
      <c r="G15" s="103">
        <v>0</v>
      </c>
      <c r="H15" s="102"/>
      <c r="I15" s="28"/>
      <c r="J15" s="28"/>
      <c r="K15" s="28"/>
      <c r="L15" s="28"/>
      <c r="M15" s="28"/>
      <c r="N15" s="28"/>
      <c r="O15" s="28"/>
      <c r="P15" s="28"/>
      <c r="Q15" s="28"/>
      <c r="R15" s="28"/>
      <c r="S15" s="28"/>
      <c r="T15" s="28"/>
      <c r="U15" s="28"/>
      <c r="V15" s="28"/>
      <c r="W15" s="28"/>
      <c r="X15" s="28"/>
      <c r="Y15" s="28"/>
      <c r="Z15" s="28"/>
    </row>
    <row r="16" spans="1:26" ht="14.25" customHeight="1">
      <c r="A16" s="93" t="s">
        <v>293</v>
      </c>
      <c r="B16" s="102" t="s">
        <v>272</v>
      </c>
      <c r="C16" s="102" t="s">
        <v>294</v>
      </c>
      <c r="D16" s="102" t="s">
        <v>274</v>
      </c>
      <c r="E16" s="102" t="s">
        <v>269</v>
      </c>
      <c r="F16" s="102"/>
      <c r="G16" s="103">
        <v>0</v>
      </c>
      <c r="H16" s="102"/>
      <c r="I16" s="28"/>
      <c r="J16" s="28"/>
      <c r="K16" s="28"/>
      <c r="L16" s="28"/>
      <c r="M16" s="28"/>
      <c r="N16" s="28"/>
      <c r="O16" s="28"/>
      <c r="P16" s="28"/>
      <c r="Q16" s="28"/>
      <c r="R16" s="28"/>
      <c r="S16" s="28"/>
      <c r="T16" s="28"/>
      <c r="U16" s="28"/>
      <c r="V16" s="28"/>
      <c r="W16" s="28"/>
      <c r="X16" s="28"/>
      <c r="Y16" s="28"/>
      <c r="Z16" s="28"/>
    </row>
    <row r="17" spans="1:26" ht="14.25" customHeight="1">
      <c r="A17" s="93" t="s">
        <v>295</v>
      </c>
      <c r="B17" s="102" t="s">
        <v>272</v>
      </c>
      <c r="C17" s="102" t="s">
        <v>296</v>
      </c>
      <c r="D17" s="102" t="s">
        <v>274</v>
      </c>
      <c r="E17" s="102" t="s">
        <v>269</v>
      </c>
      <c r="F17" s="102"/>
      <c r="G17" s="103">
        <v>0</v>
      </c>
      <c r="H17" s="102"/>
      <c r="I17" s="28"/>
      <c r="J17" s="28"/>
      <c r="K17" s="28"/>
      <c r="L17" s="28"/>
      <c r="M17" s="28"/>
      <c r="N17" s="28"/>
      <c r="O17" s="28"/>
      <c r="P17" s="28"/>
      <c r="Q17" s="28"/>
      <c r="R17" s="28"/>
      <c r="S17" s="28"/>
      <c r="T17" s="28"/>
      <c r="U17" s="28"/>
      <c r="V17" s="28"/>
      <c r="W17" s="28"/>
      <c r="X17" s="28"/>
      <c r="Y17" s="28"/>
      <c r="Z17" s="28"/>
    </row>
    <row r="18" spans="1:26" ht="14.25" customHeight="1">
      <c r="A18" s="93" t="s">
        <v>297</v>
      </c>
      <c r="B18" s="102" t="s">
        <v>272</v>
      </c>
      <c r="C18" s="102" t="s">
        <v>296</v>
      </c>
      <c r="D18" s="102" t="s">
        <v>274</v>
      </c>
      <c r="E18" s="102" t="s">
        <v>269</v>
      </c>
      <c r="F18" s="102"/>
      <c r="G18" s="103">
        <v>0</v>
      </c>
      <c r="H18" s="102"/>
      <c r="I18" s="28"/>
      <c r="J18" s="28"/>
      <c r="K18" s="28"/>
      <c r="L18" s="28"/>
      <c r="M18" s="28"/>
      <c r="N18" s="28"/>
      <c r="O18" s="28"/>
      <c r="P18" s="28"/>
      <c r="Q18" s="28"/>
      <c r="R18" s="28"/>
      <c r="S18" s="28"/>
      <c r="T18" s="28"/>
      <c r="U18" s="28"/>
      <c r="V18" s="28"/>
      <c r="W18" s="28"/>
      <c r="X18" s="28"/>
      <c r="Y18" s="28"/>
      <c r="Z18" s="28"/>
    </row>
    <row r="19" spans="1:26" ht="14.25" customHeight="1">
      <c r="A19" s="93" t="s">
        <v>298</v>
      </c>
      <c r="B19" s="102" t="s">
        <v>272</v>
      </c>
      <c r="C19" s="102" t="s">
        <v>299</v>
      </c>
      <c r="D19" s="102" t="s">
        <v>274</v>
      </c>
      <c r="E19" s="102" t="s">
        <v>269</v>
      </c>
      <c r="F19" s="102"/>
      <c r="G19" s="103">
        <v>0</v>
      </c>
      <c r="H19" s="102"/>
      <c r="I19" s="28"/>
      <c r="J19" s="28"/>
      <c r="K19" s="28"/>
      <c r="L19" s="28"/>
      <c r="M19" s="28"/>
      <c r="N19" s="28"/>
      <c r="O19" s="28"/>
      <c r="P19" s="28"/>
      <c r="Q19" s="28"/>
      <c r="R19" s="28"/>
      <c r="S19" s="28"/>
      <c r="T19" s="28"/>
      <c r="U19" s="28"/>
      <c r="V19" s="28"/>
      <c r="W19" s="28"/>
      <c r="X19" s="28"/>
      <c r="Y19" s="28"/>
      <c r="Z19" s="28"/>
    </row>
    <row r="20" spans="1:26" ht="14.25" customHeight="1">
      <c r="A20" s="93" t="s">
        <v>300</v>
      </c>
      <c r="B20" s="102" t="s">
        <v>272</v>
      </c>
      <c r="C20" s="102" t="s">
        <v>301</v>
      </c>
      <c r="D20" s="102" t="s">
        <v>274</v>
      </c>
      <c r="E20" s="102" t="s">
        <v>269</v>
      </c>
      <c r="F20" s="102"/>
      <c r="G20" s="103">
        <v>0</v>
      </c>
      <c r="H20" s="102"/>
      <c r="I20" s="28"/>
      <c r="J20" s="28"/>
      <c r="K20" s="28"/>
      <c r="L20" s="28"/>
      <c r="M20" s="28"/>
      <c r="N20" s="28"/>
      <c r="O20" s="28"/>
      <c r="P20" s="28"/>
      <c r="Q20" s="28"/>
      <c r="R20" s="28"/>
      <c r="S20" s="28"/>
      <c r="T20" s="28"/>
      <c r="U20" s="28"/>
      <c r="V20" s="28"/>
      <c r="W20" s="28"/>
      <c r="X20" s="28"/>
      <c r="Y20" s="28"/>
      <c r="Z20" s="28"/>
    </row>
    <row r="21" spans="1:26" ht="14.25" customHeight="1">
      <c r="A21" s="93" t="s">
        <v>302</v>
      </c>
      <c r="B21" s="102" t="s">
        <v>272</v>
      </c>
      <c r="C21" s="102" t="s">
        <v>303</v>
      </c>
      <c r="D21" s="102" t="s">
        <v>274</v>
      </c>
      <c r="E21" s="102" t="s">
        <v>269</v>
      </c>
      <c r="F21" s="102"/>
      <c r="G21" s="103">
        <v>0</v>
      </c>
      <c r="H21" s="102"/>
      <c r="I21" s="28"/>
      <c r="J21" s="28"/>
      <c r="K21" s="28"/>
      <c r="L21" s="28"/>
      <c r="M21" s="28"/>
      <c r="N21" s="28"/>
      <c r="O21" s="28"/>
      <c r="P21" s="28"/>
      <c r="Q21" s="28"/>
      <c r="R21" s="28"/>
      <c r="S21" s="28"/>
      <c r="T21" s="28"/>
      <c r="U21" s="28"/>
      <c r="V21" s="28"/>
      <c r="W21" s="28"/>
      <c r="X21" s="28"/>
      <c r="Y21" s="28"/>
      <c r="Z21" s="28"/>
    </row>
    <row r="22" spans="1:26" ht="14.25" customHeight="1">
      <c r="A22" s="93" t="s">
        <v>304</v>
      </c>
      <c r="B22" s="102" t="s">
        <v>272</v>
      </c>
      <c r="C22" s="102" t="s">
        <v>305</v>
      </c>
      <c r="D22" s="102" t="s">
        <v>274</v>
      </c>
      <c r="E22" s="102" t="s">
        <v>269</v>
      </c>
      <c r="F22" s="102"/>
      <c r="G22" s="103">
        <v>0</v>
      </c>
      <c r="H22" s="102"/>
      <c r="I22" s="28"/>
      <c r="J22" s="28"/>
      <c r="K22" s="28"/>
      <c r="L22" s="28"/>
      <c r="M22" s="28"/>
      <c r="N22" s="28"/>
      <c r="O22" s="28"/>
      <c r="P22" s="28"/>
      <c r="Q22" s="28"/>
      <c r="R22" s="28"/>
      <c r="S22" s="28"/>
      <c r="T22" s="28"/>
      <c r="U22" s="28"/>
      <c r="V22" s="28"/>
      <c r="W22" s="28"/>
      <c r="X22" s="28"/>
      <c r="Y22" s="28"/>
      <c r="Z22" s="28"/>
    </row>
    <row r="23" spans="1:26" ht="14.25" customHeight="1">
      <c r="A23" s="93" t="s">
        <v>306</v>
      </c>
      <c r="B23" s="102" t="s">
        <v>272</v>
      </c>
      <c r="C23" s="102" t="s">
        <v>307</v>
      </c>
      <c r="D23" s="102" t="s">
        <v>274</v>
      </c>
      <c r="E23" s="102" t="s">
        <v>269</v>
      </c>
      <c r="F23" s="102"/>
      <c r="G23" s="103">
        <v>0</v>
      </c>
      <c r="H23" s="102"/>
      <c r="I23" s="28"/>
      <c r="J23" s="28"/>
      <c r="K23" s="28"/>
      <c r="L23" s="28"/>
      <c r="M23" s="28"/>
      <c r="N23" s="28"/>
      <c r="O23" s="28"/>
      <c r="P23" s="28"/>
      <c r="Q23" s="28"/>
      <c r="R23" s="28"/>
      <c r="S23" s="28"/>
      <c r="T23" s="28"/>
      <c r="U23" s="28"/>
      <c r="V23" s="28"/>
      <c r="W23" s="28"/>
      <c r="X23" s="28"/>
      <c r="Y23" s="28"/>
      <c r="Z23" s="28"/>
    </row>
    <row r="24" spans="1:26" ht="14.25" customHeight="1">
      <c r="A24" s="93" t="s">
        <v>308</v>
      </c>
      <c r="B24" s="102" t="s">
        <v>272</v>
      </c>
      <c r="C24" s="102" t="s">
        <v>309</v>
      </c>
      <c r="D24" s="102" t="s">
        <v>274</v>
      </c>
      <c r="E24" s="102" t="s">
        <v>269</v>
      </c>
      <c r="F24" s="102"/>
      <c r="G24" s="103">
        <v>0</v>
      </c>
      <c r="H24" s="102"/>
      <c r="I24" s="28"/>
      <c r="J24" s="28"/>
      <c r="K24" s="28"/>
      <c r="L24" s="28"/>
      <c r="M24" s="28"/>
      <c r="N24" s="28"/>
      <c r="O24" s="28"/>
      <c r="P24" s="28"/>
      <c r="Q24" s="28"/>
      <c r="R24" s="28"/>
      <c r="S24" s="28"/>
      <c r="T24" s="28"/>
      <c r="U24" s="28"/>
      <c r="V24" s="28"/>
      <c r="W24" s="28"/>
      <c r="X24" s="28"/>
      <c r="Y24" s="28"/>
      <c r="Z24" s="28"/>
    </row>
    <row r="25" spans="1:26" ht="14.25" customHeight="1">
      <c r="A25" s="93" t="s">
        <v>310</v>
      </c>
      <c r="B25" s="102" t="s">
        <v>272</v>
      </c>
      <c r="C25" s="102" t="s">
        <v>311</v>
      </c>
      <c r="D25" s="102" t="s">
        <v>274</v>
      </c>
      <c r="E25" s="102" t="s">
        <v>269</v>
      </c>
      <c r="F25" s="102"/>
      <c r="G25" s="103">
        <v>0</v>
      </c>
      <c r="H25" s="102"/>
      <c r="I25" s="28"/>
      <c r="J25" s="28"/>
      <c r="K25" s="28"/>
      <c r="L25" s="28"/>
      <c r="M25" s="28"/>
      <c r="N25" s="28"/>
      <c r="O25" s="28"/>
      <c r="P25" s="28"/>
      <c r="Q25" s="28"/>
      <c r="R25" s="28"/>
      <c r="S25" s="28"/>
      <c r="T25" s="28"/>
      <c r="U25" s="28"/>
      <c r="V25" s="28"/>
      <c r="W25" s="28"/>
      <c r="X25" s="28"/>
      <c r="Y25" s="28"/>
      <c r="Z25" s="28"/>
    </row>
    <row r="26" spans="1:26" ht="14.25" customHeight="1">
      <c r="A26" s="93" t="s">
        <v>312</v>
      </c>
      <c r="B26" s="102" t="s">
        <v>272</v>
      </c>
      <c r="C26" s="102" t="s">
        <v>313</v>
      </c>
      <c r="D26" s="102" t="s">
        <v>274</v>
      </c>
      <c r="E26" s="102" t="s">
        <v>269</v>
      </c>
      <c r="F26" s="102"/>
      <c r="G26" s="103">
        <v>0</v>
      </c>
      <c r="H26" s="102"/>
      <c r="I26" s="28"/>
      <c r="J26" s="28"/>
      <c r="K26" s="28"/>
      <c r="L26" s="28"/>
      <c r="M26" s="28"/>
      <c r="N26" s="28"/>
      <c r="O26" s="28"/>
      <c r="P26" s="28"/>
      <c r="Q26" s="28"/>
      <c r="R26" s="28"/>
      <c r="S26" s="28"/>
      <c r="T26" s="28"/>
      <c r="U26" s="28"/>
      <c r="V26" s="28"/>
      <c r="W26" s="28"/>
      <c r="X26" s="28"/>
      <c r="Y26" s="28"/>
      <c r="Z26" s="28"/>
    </row>
    <row r="27" spans="1:26" ht="14.25" customHeight="1">
      <c r="A27" s="93" t="s">
        <v>314</v>
      </c>
      <c r="B27" s="102" t="s">
        <v>272</v>
      </c>
      <c r="C27" s="102" t="s">
        <v>315</v>
      </c>
      <c r="D27" s="102" t="s">
        <v>274</v>
      </c>
      <c r="E27" s="102" t="s">
        <v>269</v>
      </c>
      <c r="F27" s="102"/>
      <c r="G27" s="103">
        <v>0</v>
      </c>
      <c r="H27" s="102"/>
      <c r="I27" s="28"/>
      <c r="J27" s="28"/>
      <c r="K27" s="28"/>
      <c r="L27" s="28"/>
      <c r="M27" s="28"/>
      <c r="N27" s="28"/>
      <c r="O27" s="28"/>
      <c r="P27" s="28"/>
      <c r="Q27" s="28"/>
      <c r="R27" s="28"/>
      <c r="S27" s="28"/>
      <c r="T27" s="28"/>
      <c r="U27" s="28"/>
      <c r="V27" s="28"/>
      <c r="W27" s="28"/>
      <c r="X27" s="28"/>
      <c r="Y27" s="28"/>
      <c r="Z27" s="28"/>
    </row>
    <row r="28" spans="1:26" ht="14.25" customHeight="1">
      <c r="A28" s="93" t="s">
        <v>316</v>
      </c>
      <c r="B28" s="102" t="s">
        <v>272</v>
      </c>
      <c r="C28" s="102" t="s">
        <v>315</v>
      </c>
      <c r="D28" s="102" t="s">
        <v>274</v>
      </c>
      <c r="E28" s="102" t="s">
        <v>269</v>
      </c>
      <c r="F28" s="102"/>
      <c r="G28" s="103">
        <v>0</v>
      </c>
      <c r="H28" s="102"/>
      <c r="I28" s="28"/>
      <c r="J28" s="28"/>
      <c r="K28" s="28"/>
      <c r="L28" s="28"/>
      <c r="M28" s="28"/>
      <c r="N28" s="28"/>
      <c r="O28" s="28"/>
      <c r="P28" s="28"/>
      <c r="Q28" s="28"/>
      <c r="R28" s="28"/>
      <c r="S28" s="28"/>
      <c r="T28" s="28"/>
      <c r="U28" s="28"/>
      <c r="V28" s="28"/>
      <c r="W28" s="28"/>
      <c r="X28" s="28"/>
      <c r="Y28" s="28"/>
      <c r="Z28" s="28"/>
    </row>
    <row r="29" spans="1:26" ht="14.25" customHeight="1">
      <c r="A29" s="93" t="s">
        <v>317</v>
      </c>
      <c r="B29" s="102" t="s">
        <v>272</v>
      </c>
      <c r="C29" s="102" t="s">
        <v>318</v>
      </c>
      <c r="D29" s="102" t="s">
        <v>274</v>
      </c>
      <c r="E29" s="102" t="s">
        <v>269</v>
      </c>
      <c r="F29" s="102"/>
      <c r="G29" s="103">
        <v>0</v>
      </c>
      <c r="H29" s="102"/>
      <c r="I29" s="28"/>
      <c r="J29" s="28"/>
      <c r="K29" s="28"/>
      <c r="L29" s="28"/>
      <c r="M29" s="28"/>
      <c r="N29" s="28"/>
      <c r="O29" s="28"/>
      <c r="P29" s="28"/>
      <c r="Q29" s="28"/>
      <c r="R29" s="28"/>
      <c r="S29" s="28"/>
      <c r="T29" s="28"/>
      <c r="U29" s="28"/>
      <c r="V29" s="28"/>
      <c r="W29" s="28"/>
      <c r="X29" s="28"/>
      <c r="Y29" s="28"/>
      <c r="Z29" s="28"/>
    </row>
    <row r="30" spans="1:26" ht="14.25" customHeight="1">
      <c r="A30" s="93" t="s">
        <v>319</v>
      </c>
      <c r="B30" s="102" t="s">
        <v>272</v>
      </c>
      <c r="C30" s="102" t="s">
        <v>320</v>
      </c>
      <c r="D30" s="102" t="s">
        <v>274</v>
      </c>
      <c r="E30" s="102" t="s">
        <v>269</v>
      </c>
      <c r="F30" s="102"/>
      <c r="G30" s="103">
        <v>0</v>
      </c>
      <c r="H30" s="102"/>
      <c r="I30" s="28"/>
      <c r="J30" s="28"/>
      <c r="K30" s="28"/>
      <c r="L30" s="28"/>
      <c r="M30" s="28"/>
      <c r="N30" s="28"/>
      <c r="O30" s="28"/>
      <c r="P30" s="28"/>
      <c r="Q30" s="28"/>
      <c r="R30" s="28"/>
      <c r="S30" s="28"/>
      <c r="T30" s="28"/>
      <c r="U30" s="28"/>
      <c r="V30" s="28"/>
      <c r="W30" s="28"/>
      <c r="X30" s="28"/>
      <c r="Y30" s="28"/>
      <c r="Z30" s="28"/>
    </row>
    <row r="31" spans="1:26" ht="14.25" customHeight="1">
      <c r="A31" s="93" t="s">
        <v>321</v>
      </c>
      <c r="B31" s="102" t="s">
        <v>272</v>
      </c>
      <c r="C31" s="102" t="s">
        <v>322</v>
      </c>
      <c r="D31" s="102" t="s">
        <v>274</v>
      </c>
      <c r="E31" s="102" t="s">
        <v>269</v>
      </c>
      <c r="F31" s="102"/>
      <c r="G31" s="103">
        <v>0</v>
      </c>
      <c r="H31" s="102"/>
      <c r="I31" s="28"/>
      <c r="J31" s="28"/>
      <c r="K31" s="28"/>
      <c r="L31" s="28"/>
      <c r="M31" s="28"/>
      <c r="N31" s="28"/>
      <c r="O31" s="28"/>
      <c r="P31" s="28"/>
      <c r="Q31" s="28"/>
      <c r="R31" s="28"/>
      <c r="S31" s="28"/>
      <c r="T31" s="28"/>
      <c r="U31" s="28"/>
      <c r="V31" s="28"/>
      <c r="W31" s="28"/>
      <c r="X31" s="28"/>
      <c r="Y31" s="28"/>
      <c r="Z31" s="28"/>
    </row>
    <row r="32" spans="1:26" ht="14.25" customHeight="1">
      <c r="A32" s="93" t="s">
        <v>323</v>
      </c>
      <c r="B32" s="102" t="s">
        <v>272</v>
      </c>
      <c r="C32" s="102" t="s">
        <v>324</v>
      </c>
      <c r="D32" s="102" t="s">
        <v>274</v>
      </c>
      <c r="E32" s="102" t="s">
        <v>269</v>
      </c>
      <c r="F32" s="102"/>
      <c r="G32" s="103">
        <v>0</v>
      </c>
      <c r="H32" s="102"/>
      <c r="I32" s="28"/>
      <c r="J32" s="28"/>
      <c r="K32" s="28"/>
      <c r="L32" s="28"/>
      <c r="M32" s="28"/>
      <c r="N32" s="28"/>
      <c r="O32" s="28"/>
      <c r="P32" s="28"/>
      <c r="Q32" s="28"/>
      <c r="R32" s="28"/>
      <c r="S32" s="28"/>
      <c r="T32" s="28"/>
      <c r="U32" s="28"/>
      <c r="V32" s="28"/>
      <c r="W32" s="28"/>
      <c r="X32" s="28"/>
      <c r="Y32" s="28"/>
      <c r="Z32" s="28"/>
    </row>
    <row r="33" spans="1:26" ht="14.25" customHeight="1">
      <c r="A33" s="93" t="s">
        <v>325</v>
      </c>
      <c r="B33" s="102" t="s">
        <v>272</v>
      </c>
      <c r="C33" s="102" t="s">
        <v>305</v>
      </c>
      <c r="D33" s="102" t="s">
        <v>274</v>
      </c>
      <c r="E33" s="102" t="s">
        <v>269</v>
      </c>
      <c r="F33" s="102"/>
      <c r="G33" s="103">
        <v>0</v>
      </c>
      <c r="H33" s="102"/>
      <c r="I33" s="28"/>
      <c r="J33" s="28"/>
      <c r="K33" s="28"/>
      <c r="L33" s="28"/>
      <c r="M33" s="28"/>
      <c r="N33" s="28"/>
      <c r="O33" s="28"/>
      <c r="P33" s="28"/>
      <c r="Q33" s="28"/>
      <c r="R33" s="28"/>
      <c r="S33" s="28"/>
      <c r="T33" s="28"/>
      <c r="U33" s="28"/>
      <c r="V33" s="28"/>
      <c r="W33" s="28"/>
      <c r="X33" s="28"/>
      <c r="Y33" s="28"/>
      <c r="Z33" s="28"/>
    </row>
    <row r="34" spans="1:26" ht="14.25" customHeight="1">
      <c r="A34" s="93" t="s">
        <v>326</v>
      </c>
      <c r="B34" s="102" t="s">
        <v>272</v>
      </c>
      <c r="C34" s="102" t="s">
        <v>284</v>
      </c>
      <c r="D34" s="102" t="s">
        <v>274</v>
      </c>
      <c r="E34" s="102" t="s">
        <v>269</v>
      </c>
      <c r="F34" s="102"/>
      <c r="G34" s="103">
        <v>0</v>
      </c>
      <c r="H34" s="102"/>
      <c r="I34" s="28"/>
      <c r="J34" s="28"/>
      <c r="K34" s="28"/>
      <c r="L34" s="28"/>
      <c r="M34" s="28"/>
      <c r="N34" s="28"/>
      <c r="O34" s="28"/>
      <c r="P34" s="28"/>
      <c r="Q34" s="28"/>
      <c r="R34" s="28"/>
      <c r="S34" s="28"/>
      <c r="T34" s="28"/>
      <c r="U34" s="28"/>
      <c r="V34" s="28"/>
      <c r="W34" s="28"/>
      <c r="X34" s="28"/>
      <c r="Y34" s="28"/>
      <c r="Z34" s="28"/>
    </row>
    <row r="35" spans="1:26" ht="14.25" customHeight="1">
      <c r="A35" s="93" t="s">
        <v>327</v>
      </c>
      <c r="B35" s="102" t="s">
        <v>272</v>
      </c>
      <c r="C35" s="102" t="s">
        <v>315</v>
      </c>
      <c r="D35" s="102" t="s">
        <v>274</v>
      </c>
      <c r="E35" s="102" t="s">
        <v>269</v>
      </c>
      <c r="F35" s="102"/>
      <c r="G35" s="103">
        <v>0</v>
      </c>
      <c r="H35" s="102"/>
      <c r="I35" s="28"/>
      <c r="J35" s="28"/>
      <c r="K35" s="28"/>
      <c r="L35" s="28"/>
      <c r="M35" s="28"/>
      <c r="N35" s="28"/>
      <c r="O35" s="28"/>
      <c r="P35" s="28"/>
      <c r="Q35" s="28"/>
      <c r="R35" s="28"/>
      <c r="S35" s="28"/>
      <c r="T35" s="28"/>
      <c r="U35" s="28"/>
      <c r="V35" s="28"/>
      <c r="W35" s="28"/>
      <c r="X35" s="28"/>
      <c r="Y35" s="28"/>
      <c r="Z35" s="28"/>
    </row>
    <row r="36" spans="1:26" ht="14.25" customHeight="1">
      <c r="A36" s="93" t="s">
        <v>328</v>
      </c>
      <c r="B36" s="102" t="s">
        <v>272</v>
      </c>
      <c r="C36" s="102" t="s">
        <v>329</v>
      </c>
      <c r="D36" s="102" t="s">
        <v>274</v>
      </c>
      <c r="E36" s="102" t="s">
        <v>269</v>
      </c>
      <c r="F36" s="102"/>
      <c r="G36" s="103">
        <v>0</v>
      </c>
      <c r="H36" s="102"/>
      <c r="I36" s="28"/>
      <c r="J36" s="28"/>
      <c r="K36" s="28"/>
      <c r="L36" s="28"/>
      <c r="M36" s="28"/>
      <c r="N36" s="28"/>
      <c r="O36" s="28"/>
      <c r="P36" s="28"/>
      <c r="Q36" s="28"/>
      <c r="R36" s="28"/>
      <c r="S36" s="28"/>
      <c r="T36" s="28"/>
      <c r="U36" s="28"/>
      <c r="V36" s="28"/>
      <c r="W36" s="28"/>
      <c r="X36" s="28"/>
      <c r="Y36" s="28"/>
      <c r="Z36" s="28"/>
    </row>
    <row r="37" spans="1:26" ht="14.25" customHeight="1">
      <c r="A37" s="93" t="s">
        <v>330</v>
      </c>
      <c r="B37" s="102" t="s">
        <v>272</v>
      </c>
      <c r="C37" s="102" t="s">
        <v>331</v>
      </c>
      <c r="D37" s="102" t="s">
        <v>274</v>
      </c>
      <c r="E37" s="102" t="s">
        <v>269</v>
      </c>
      <c r="F37" s="102"/>
      <c r="G37" s="103">
        <v>0</v>
      </c>
      <c r="H37" s="102"/>
      <c r="I37" s="28"/>
      <c r="J37" s="28"/>
      <c r="K37" s="28"/>
      <c r="L37" s="28"/>
      <c r="M37" s="28"/>
      <c r="N37" s="28"/>
      <c r="O37" s="28"/>
      <c r="P37" s="28"/>
      <c r="Q37" s="28"/>
      <c r="R37" s="28"/>
      <c r="S37" s="28"/>
      <c r="T37" s="28"/>
      <c r="U37" s="28"/>
      <c r="V37" s="28"/>
      <c r="W37" s="28"/>
      <c r="X37" s="28"/>
      <c r="Y37" s="28"/>
      <c r="Z37" s="28"/>
    </row>
    <row r="38" spans="1:26" ht="14.25" customHeight="1">
      <c r="A38" s="93" t="s">
        <v>332</v>
      </c>
      <c r="B38" s="102" t="s">
        <v>272</v>
      </c>
      <c r="C38" s="102" t="s">
        <v>329</v>
      </c>
      <c r="D38" s="102" t="s">
        <v>274</v>
      </c>
      <c r="E38" s="102" t="s">
        <v>269</v>
      </c>
      <c r="F38" s="102"/>
      <c r="G38" s="103">
        <v>0</v>
      </c>
      <c r="H38" s="102"/>
      <c r="I38" s="28"/>
      <c r="J38" s="28"/>
      <c r="K38" s="28"/>
      <c r="L38" s="28"/>
      <c r="M38" s="28"/>
      <c r="N38" s="28"/>
      <c r="O38" s="28"/>
      <c r="P38" s="28"/>
      <c r="Q38" s="28"/>
      <c r="R38" s="28"/>
      <c r="S38" s="28"/>
      <c r="T38" s="28"/>
      <c r="U38" s="28"/>
      <c r="V38" s="28"/>
      <c r="W38" s="28"/>
      <c r="X38" s="28"/>
      <c r="Y38" s="28"/>
      <c r="Z38" s="28"/>
    </row>
    <row r="39" spans="1:26" ht="14.25" customHeight="1">
      <c r="A39" s="93" t="s">
        <v>333</v>
      </c>
      <c r="B39" s="102" t="s">
        <v>272</v>
      </c>
      <c r="C39" s="102" t="s">
        <v>329</v>
      </c>
      <c r="D39" s="102" t="s">
        <v>274</v>
      </c>
      <c r="E39" s="102" t="s">
        <v>269</v>
      </c>
      <c r="F39" s="102"/>
      <c r="G39" s="103">
        <v>0</v>
      </c>
      <c r="H39" s="102"/>
      <c r="I39" s="28"/>
      <c r="J39" s="28"/>
      <c r="K39" s="28"/>
      <c r="L39" s="28"/>
      <c r="M39" s="28"/>
      <c r="N39" s="28"/>
      <c r="O39" s="28"/>
      <c r="P39" s="28"/>
      <c r="Q39" s="28"/>
      <c r="R39" s="28"/>
      <c r="S39" s="28"/>
      <c r="T39" s="28"/>
      <c r="U39" s="28"/>
      <c r="V39" s="28"/>
      <c r="W39" s="28"/>
      <c r="X39" s="28"/>
      <c r="Y39" s="28"/>
      <c r="Z39" s="28"/>
    </row>
    <row r="40" spans="1:26" ht="14.25" customHeight="1">
      <c r="A40" s="93" t="s">
        <v>334</v>
      </c>
      <c r="B40" s="102" t="s">
        <v>272</v>
      </c>
      <c r="C40" s="102" t="s">
        <v>335</v>
      </c>
      <c r="D40" s="102" t="s">
        <v>274</v>
      </c>
      <c r="E40" s="102" t="s">
        <v>269</v>
      </c>
      <c r="F40" s="102"/>
      <c r="G40" s="103">
        <v>0</v>
      </c>
      <c r="H40" s="102"/>
      <c r="I40" s="28"/>
      <c r="J40" s="28"/>
      <c r="K40" s="28"/>
      <c r="L40" s="28"/>
      <c r="M40" s="28"/>
      <c r="N40" s="28"/>
      <c r="O40" s="28"/>
      <c r="P40" s="28"/>
      <c r="Q40" s="28"/>
      <c r="R40" s="28"/>
      <c r="S40" s="28"/>
      <c r="T40" s="28"/>
      <c r="U40" s="28"/>
      <c r="V40" s="28"/>
      <c r="W40" s="28"/>
      <c r="X40" s="28"/>
      <c r="Y40" s="28"/>
      <c r="Z40" s="28"/>
    </row>
    <row r="41" spans="1:26" ht="14.25" customHeight="1">
      <c r="A41" s="93" t="s">
        <v>336</v>
      </c>
      <c r="B41" s="102" t="s">
        <v>272</v>
      </c>
      <c r="C41" s="102" t="s">
        <v>337</v>
      </c>
      <c r="D41" s="102" t="s">
        <v>274</v>
      </c>
      <c r="E41" s="102" t="s">
        <v>269</v>
      </c>
      <c r="F41" s="102"/>
      <c r="G41" s="103">
        <v>0</v>
      </c>
      <c r="H41" s="102"/>
      <c r="I41" s="28"/>
      <c r="J41" s="28"/>
      <c r="K41" s="28"/>
      <c r="L41" s="28"/>
      <c r="M41" s="28"/>
      <c r="N41" s="28"/>
      <c r="O41" s="28"/>
      <c r="P41" s="28"/>
      <c r="Q41" s="28"/>
      <c r="R41" s="28"/>
      <c r="S41" s="28"/>
      <c r="T41" s="28"/>
      <c r="U41" s="28"/>
      <c r="V41" s="28"/>
      <c r="W41" s="28"/>
      <c r="X41" s="28"/>
      <c r="Y41" s="28"/>
      <c r="Z41" s="28"/>
    </row>
    <row r="42" spans="1:26" ht="14.25" customHeight="1">
      <c r="A42" s="93" t="s">
        <v>338</v>
      </c>
      <c r="B42" s="102" t="s">
        <v>272</v>
      </c>
      <c r="C42" s="102" t="s">
        <v>339</v>
      </c>
      <c r="D42" s="102" t="s">
        <v>274</v>
      </c>
      <c r="E42" s="102" t="s">
        <v>269</v>
      </c>
      <c r="F42" s="102"/>
      <c r="G42" s="103">
        <v>0</v>
      </c>
      <c r="H42" s="102"/>
      <c r="I42" s="28"/>
      <c r="J42" s="28"/>
      <c r="K42" s="28"/>
      <c r="L42" s="28"/>
      <c r="M42" s="28"/>
      <c r="N42" s="28"/>
      <c r="O42" s="28"/>
      <c r="P42" s="28"/>
      <c r="Q42" s="28"/>
      <c r="R42" s="28"/>
      <c r="S42" s="28"/>
      <c r="T42" s="28"/>
      <c r="U42" s="28"/>
      <c r="V42" s="28"/>
      <c r="W42" s="28"/>
      <c r="X42" s="28"/>
      <c r="Y42" s="28"/>
      <c r="Z42" s="28"/>
    </row>
    <row r="43" spans="1:26" ht="14.25" customHeight="1">
      <c r="A43" s="93" t="s">
        <v>340</v>
      </c>
      <c r="B43" s="102" t="s">
        <v>272</v>
      </c>
      <c r="C43" s="102" t="s">
        <v>341</v>
      </c>
      <c r="D43" s="102" t="s">
        <v>274</v>
      </c>
      <c r="E43" s="102" t="s">
        <v>269</v>
      </c>
      <c r="F43" s="102"/>
      <c r="G43" s="103">
        <v>0</v>
      </c>
      <c r="H43" s="102"/>
      <c r="I43" s="28"/>
      <c r="J43" s="28"/>
      <c r="K43" s="28"/>
      <c r="L43" s="28"/>
      <c r="M43" s="28"/>
      <c r="N43" s="28"/>
      <c r="O43" s="28"/>
      <c r="P43" s="28"/>
      <c r="Q43" s="28"/>
      <c r="R43" s="28"/>
      <c r="S43" s="28"/>
      <c r="T43" s="28"/>
      <c r="U43" s="28"/>
      <c r="V43" s="28"/>
      <c r="W43" s="28"/>
      <c r="X43" s="28"/>
      <c r="Y43" s="28"/>
      <c r="Z43" s="28"/>
    </row>
    <row r="44" spans="1:26" ht="14.25" customHeight="1">
      <c r="A44" s="93" t="s">
        <v>342</v>
      </c>
      <c r="B44" s="102" t="s">
        <v>272</v>
      </c>
      <c r="C44" s="102" t="s">
        <v>343</v>
      </c>
      <c r="D44" s="102" t="s">
        <v>274</v>
      </c>
      <c r="E44" s="102" t="s">
        <v>269</v>
      </c>
      <c r="F44" s="102"/>
      <c r="G44" s="103">
        <v>0</v>
      </c>
      <c r="H44" s="102"/>
      <c r="I44" s="28"/>
      <c r="J44" s="28"/>
      <c r="K44" s="28"/>
      <c r="L44" s="28"/>
      <c r="M44" s="28"/>
      <c r="N44" s="28"/>
      <c r="O44" s="28"/>
      <c r="P44" s="28"/>
      <c r="Q44" s="28"/>
      <c r="R44" s="28"/>
      <c r="S44" s="28"/>
      <c r="T44" s="28"/>
      <c r="U44" s="28"/>
      <c r="V44" s="28"/>
      <c r="W44" s="28"/>
      <c r="X44" s="28"/>
      <c r="Y44" s="28"/>
      <c r="Z44" s="28"/>
    </row>
    <row r="45" spans="1:26" ht="14.25" customHeight="1">
      <c r="A45" s="95" t="s">
        <v>89</v>
      </c>
      <c r="B45" s="95"/>
      <c r="C45" s="96"/>
      <c r="D45" s="96"/>
      <c r="E45" s="96"/>
      <c r="F45" s="96"/>
      <c r="G45" s="96"/>
      <c r="H45" s="96"/>
      <c r="I45" s="28"/>
      <c r="J45" s="28"/>
      <c r="K45" s="28"/>
      <c r="L45" s="28"/>
      <c r="M45" s="28"/>
      <c r="N45" s="28"/>
      <c r="O45" s="28"/>
      <c r="P45" s="28"/>
      <c r="Q45" s="28"/>
      <c r="R45" s="28"/>
      <c r="S45" s="28"/>
      <c r="T45" s="28"/>
      <c r="U45" s="28"/>
      <c r="V45" s="28"/>
      <c r="W45" s="28"/>
      <c r="X45" s="28"/>
      <c r="Y45" s="28"/>
      <c r="Z45" s="28"/>
    </row>
    <row r="46" spans="1:26" ht="14.25" customHeight="1">
      <c r="A46" s="95"/>
      <c r="B46" s="95"/>
      <c r="C46" s="96"/>
      <c r="D46" s="96"/>
      <c r="E46" s="96"/>
      <c r="F46" s="96"/>
      <c r="G46" s="96"/>
      <c r="H46" s="96"/>
      <c r="I46" s="28"/>
      <c r="J46" s="28"/>
      <c r="K46" s="28"/>
      <c r="L46" s="28"/>
      <c r="M46" s="28"/>
      <c r="N46" s="28"/>
      <c r="O46" s="28"/>
      <c r="P46" s="28"/>
      <c r="Q46" s="28"/>
      <c r="R46" s="28"/>
      <c r="S46" s="28"/>
      <c r="T46" s="28"/>
      <c r="U46" s="28"/>
      <c r="V46" s="28"/>
      <c r="W46" s="28"/>
      <c r="X46" s="28"/>
      <c r="Y46" s="28"/>
      <c r="Z46" s="28"/>
    </row>
    <row r="47" spans="1:26" ht="14.25" customHeight="1">
      <c r="A47" s="94" t="s">
        <v>97</v>
      </c>
      <c r="B47" s="94"/>
      <c r="C47" s="98"/>
      <c r="D47" s="98"/>
      <c r="E47" s="98"/>
      <c r="F47" s="98"/>
      <c r="G47" s="98"/>
      <c r="H47" s="98"/>
      <c r="I47" s="28"/>
      <c r="J47" s="28"/>
      <c r="K47" s="28"/>
      <c r="L47" s="28"/>
      <c r="M47" s="28"/>
      <c r="N47" s="28"/>
      <c r="O47" s="28"/>
      <c r="P47" s="28"/>
      <c r="Q47" s="28"/>
      <c r="R47" s="28"/>
      <c r="S47" s="28"/>
      <c r="T47" s="28"/>
      <c r="U47" s="28"/>
      <c r="V47" s="28"/>
      <c r="W47" s="28"/>
      <c r="X47" s="28"/>
      <c r="Y47" s="28"/>
      <c r="Z47" s="28"/>
    </row>
    <row r="48" spans="1:26" ht="14.25" customHeight="1">
      <c r="A48" s="94" t="s">
        <v>98</v>
      </c>
      <c r="B48" s="94"/>
      <c r="C48" s="98"/>
      <c r="D48" s="98"/>
      <c r="E48" s="98"/>
      <c r="F48" s="98"/>
      <c r="G48" s="98"/>
      <c r="H48" s="98"/>
      <c r="I48" s="28"/>
      <c r="J48" s="28"/>
      <c r="K48" s="28"/>
      <c r="L48" s="28"/>
      <c r="M48" s="28"/>
      <c r="N48" s="28"/>
      <c r="O48" s="28"/>
      <c r="P48" s="28"/>
      <c r="Q48" s="28"/>
      <c r="R48" s="28"/>
      <c r="S48" s="28"/>
      <c r="T48" s="28"/>
      <c r="U48" s="28"/>
      <c r="V48" s="28"/>
      <c r="W48" s="28"/>
      <c r="X48" s="28"/>
      <c r="Y48" s="28"/>
      <c r="Z48" s="28"/>
    </row>
    <row r="49" spans="1:26" ht="14.25" customHeight="1">
      <c r="A49" s="94" t="s">
        <v>102</v>
      </c>
      <c r="B49" s="97"/>
      <c r="C49" s="98"/>
      <c r="D49" s="98"/>
      <c r="E49" s="98"/>
      <c r="F49" s="98"/>
      <c r="G49" s="98"/>
      <c r="H49" s="98"/>
      <c r="I49" s="28"/>
      <c r="J49" s="28"/>
      <c r="K49" s="28"/>
      <c r="L49" s="28"/>
      <c r="M49" s="28"/>
      <c r="N49" s="28"/>
      <c r="O49" s="28"/>
      <c r="P49" s="28"/>
      <c r="Q49" s="28"/>
      <c r="R49" s="28"/>
      <c r="S49" s="28"/>
      <c r="T49" s="28"/>
      <c r="U49" s="28"/>
      <c r="V49" s="28"/>
      <c r="W49" s="28"/>
      <c r="X49" s="28"/>
      <c r="Y49" s="28"/>
      <c r="Z49" s="28"/>
    </row>
    <row r="50" spans="1:26" ht="14.25" customHeight="1">
      <c r="A50" s="99"/>
      <c r="B50" s="99"/>
      <c r="C50" s="98"/>
      <c r="D50" s="98"/>
      <c r="E50" s="98"/>
      <c r="F50" s="98"/>
      <c r="G50" s="98"/>
      <c r="H50" s="98"/>
      <c r="I50" s="28"/>
      <c r="J50" s="28"/>
      <c r="K50" s="28"/>
      <c r="L50" s="28"/>
      <c r="M50" s="28"/>
      <c r="N50" s="28"/>
      <c r="O50" s="28"/>
      <c r="P50" s="28"/>
      <c r="Q50" s="28"/>
      <c r="R50" s="28"/>
      <c r="S50" s="28"/>
      <c r="T50" s="28"/>
      <c r="U50" s="28"/>
      <c r="V50" s="28"/>
      <c r="W50" s="28"/>
      <c r="X50" s="28"/>
      <c r="Y50" s="28"/>
      <c r="Z50" s="28"/>
    </row>
    <row r="51" spans="1:26"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
    <mergeCell ref="A2:A3"/>
  </mergeCells>
  <pageMargins left="0.7" right="0.7" top="0.75" bottom="0.7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B3" sqref="B3:C3"/>
    </sheetView>
  </sheetViews>
  <sheetFormatPr defaultColWidth="12.58203125" defaultRowHeight="15" customHeight="1"/>
  <cols>
    <col min="1" max="1" width="11.25" customWidth="1"/>
    <col min="2" max="2" width="23.08203125" customWidth="1"/>
    <col min="3" max="3" width="18" customWidth="1"/>
    <col min="4" max="4" width="18.08203125" customWidth="1"/>
    <col min="5" max="5" width="18.5" customWidth="1"/>
    <col min="6" max="6" width="16.83203125" customWidth="1"/>
    <col min="7" max="7" width="16" customWidth="1"/>
    <col min="8" max="8" width="3.5" customWidth="1"/>
    <col min="9" max="26" width="8" customWidth="1"/>
  </cols>
  <sheetData>
    <row r="1" spans="1:26" ht="15.5">
      <c r="A1" s="30" t="s">
        <v>87</v>
      </c>
      <c r="B1" s="30"/>
      <c r="C1" s="26"/>
      <c r="D1" s="26"/>
      <c r="E1" s="26"/>
      <c r="F1" s="26"/>
      <c r="G1" s="26"/>
      <c r="H1" s="26"/>
      <c r="I1" s="26"/>
      <c r="J1" s="26"/>
      <c r="K1" s="26"/>
      <c r="L1" s="26"/>
      <c r="M1" s="26"/>
      <c r="N1" s="26"/>
      <c r="O1" s="26"/>
      <c r="P1" s="26"/>
      <c r="Q1" s="26"/>
      <c r="R1" s="26"/>
      <c r="S1" s="26"/>
      <c r="T1" s="26"/>
      <c r="U1" s="26"/>
      <c r="V1" s="26"/>
      <c r="W1" s="26"/>
      <c r="X1" s="26"/>
      <c r="Y1" s="26"/>
      <c r="Z1" s="26"/>
    </row>
    <row r="2" spans="1:26" ht="45" customHeight="1">
      <c r="A2" s="122" t="s">
        <v>88</v>
      </c>
      <c r="B2" s="6" t="s">
        <v>10</v>
      </c>
      <c r="C2" s="6" t="s">
        <v>12</v>
      </c>
      <c r="D2" s="7"/>
      <c r="E2" s="7"/>
      <c r="F2" s="7"/>
      <c r="G2" s="7"/>
      <c r="H2" s="26"/>
      <c r="I2" s="26"/>
      <c r="J2" s="26"/>
      <c r="K2" s="26"/>
      <c r="L2" s="26"/>
      <c r="M2" s="26"/>
      <c r="N2" s="26"/>
      <c r="O2" s="26"/>
      <c r="P2" s="26"/>
      <c r="Q2" s="26"/>
      <c r="R2" s="26"/>
      <c r="S2" s="26"/>
      <c r="T2" s="26"/>
      <c r="U2" s="26"/>
      <c r="V2" s="26"/>
      <c r="W2" s="26"/>
      <c r="X2" s="26"/>
      <c r="Y2" s="26"/>
      <c r="Z2" s="26"/>
    </row>
    <row r="3" spans="1:26" ht="26.25" customHeight="1">
      <c r="A3" s="120"/>
      <c r="B3" s="46">
        <v>43922</v>
      </c>
      <c r="C3" s="47" t="s">
        <v>21</v>
      </c>
      <c r="D3" s="7"/>
      <c r="E3" s="7"/>
      <c r="F3" s="7"/>
      <c r="G3" s="7"/>
      <c r="H3" s="26"/>
      <c r="I3" s="26"/>
      <c r="J3" s="26"/>
      <c r="K3" s="26"/>
      <c r="L3" s="26"/>
      <c r="M3" s="26"/>
      <c r="N3" s="26"/>
      <c r="O3" s="26"/>
      <c r="P3" s="26"/>
      <c r="Q3" s="26"/>
      <c r="R3" s="26"/>
      <c r="S3" s="26"/>
      <c r="T3" s="26"/>
      <c r="U3" s="26"/>
      <c r="V3" s="26"/>
      <c r="W3" s="26"/>
      <c r="X3" s="26"/>
      <c r="Y3" s="26"/>
      <c r="Z3" s="26"/>
    </row>
    <row r="4" spans="1:26" ht="39">
      <c r="A4" s="13" t="s">
        <v>90</v>
      </c>
      <c r="B4" s="31" t="s">
        <v>91</v>
      </c>
      <c r="C4" s="14" t="s">
        <v>92</v>
      </c>
      <c r="D4" s="14" t="s">
        <v>93</v>
      </c>
      <c r="E4" s="14" t="s">
        <v>94</v>
      </c>
      <c r="F4" s="14" t="s">
        <v>95</v>
      </c>
      <c r="G4" s="14" t="s">
        <v>96</v>
      </c>
      <c r="H4" s="32"/>
      <c r="I4" s="26"/>
      <c r="J4" s="26"/>
      <c r="K4" s="26"/>
      <c r="L4" s="26"/>
      <c r="M4" s="26"/>
      <c r="N4" s="26"/>
      <c r="O4" s="26"/>
      <c r="P4" s="26"/>
      <c r="Q4" s="26"/>
      <c r="R4" s="26"/>
      <c r="S4" s="26"/>
      <c r="T4" s="26"/>
      <c r="U4" s="26"/>
      <c r="V4" s="26"/>
      <c r="W4" s="26"/>
      <c r="X4" s="26"/>
      <c r="Y4" s="26"/>
      <c r="Z4" s="26"/>
    </row>
    <row r="5" spans="1:26" ht="80.25" customHeight="1">
      <c r="A5" s="33" t="s">
        <v>0</v>
      </c>
      <c r="B5" s="19" t="s">
        <v>99</v>
      </c>
      <c r="C5" s="33" t="s">
        <v>100</v>
      </c>
      <c r="D5" s="19" t="s">
        <v>101</v>
      </c>
      <c r="E5" s="19" t="s">
        <v>101</v>
      </c>
      <c r="F5" s="19" t="s">
        <v>101</v>
      </c>
      <c r="G5" s="19" t="s">
        <v>101</v>
      </c>
      <c r="H5" s="26"/>
      <c r="I5" s="26"/>
      <c r="J5" s="26"/>
      <c r="K5" s="26"/>
      <c r="L5" s="26"/>
      <c r="M5" s="26"/>
      <c r="N5" s="26"/>
      <c r="O5" s="26"/>
      <c r="P5" s="26"/>
      <c r="Q5" s="26"/>
      <c r="R5" s="26"/>
      <c r="S5" s="26"/>
      <c r="T5" s="26"/>
      <c r="U5" s="26"/>
      <c r="V5" s="26"/>
      <c r="W5" s="26"/>
      <c r="X5" s="26"/>
      <c r="Y5" s="26"/>
      <c r="Z5" s="26"/>
    </row>
    <row r="6" spans="1:26" ht="58.5" customHeight="1">
      <c r="A6" s="33"/>
      <c r="B6" s="19"/>
      <c r="C6" s="33"/>
      <c r="D6" s="19"/>
      <c r="E6" s="19"/>
      <c r="F6" s="19"/>
      <c r="G6" s="19"/>
      <c r="H6" s="26"/>
      <c r="I6" s="26"/>
      <c r="J6" s="26"/>
      <c r="K6" s="26"/>
      <c r="L6" s="26"/>
      <c r="M6" s="26"/>
      <c r="N6" s="26"/>
      <c r="O6" s="26"/>
      <c r="P6" s="26"/>
      <c r="Q6" s="26"/>
      <c r="R6" s="26"/>
      <c r="S6" s="26"/>
      <c r="T6" s="26"/>
      <c r="U6" s="26"/>
      <c r="V6" s="26"/>
      <c r="W6" s="26"/>
      <c r="X6" s="26"/>
      <c r="Y6" s="26"/>
      <c r="Z6" s="26"/>
    </row>
    <row r="7" spans="1:26" ht="14">
      <c r="A7" s="4" t="s">
        <v>103</v>
      </c>
      <c r="B7" s="4"/>
      <c r="C7" s="25"/>
      <c r="D7" s="25"/>
      <c r="E7" s="25"/>
      <c r="F7" s="25"/>
      <c r="G7" s="25"/>
      <c r="H7" s="25"/>
      <c r="I7" s="25"/>
      <c r="J7" s="25"/>
      <c r="K7" s="25"/>
      <c r="L7" s="25"/>
      <c r="M7" s="25"/>
      <c r="N7" s="25"/>
      <c r="O7" s="25"/>
      <c r="P7" s="25"/>
      <c r="Q7" s="25"/>
      <c r="R7" s="25"/>
      <c r="S7" s="25"/>
      <c r="T7" s="25"/>
      <c r="U7" s="25"/>
      <c r="V7" s="25"/>
      <c r="W7" s="25"/>
      <c r="X7" s="25"/>
      <c r="Y7" s="25"/>
      <c r="Z7" s="25"/>
    </row>
    <row r="8" spans="1:26" ht="14">
      <c r="A8" s="26"/>
      <c r="B8" s="26"/>
      <c r="C8" s="26"/>
      <c r="D8" s="26"/>
      <c r="E8" s="26"/>
      <c r="F8" s="26"/>
      <c r="G8" s="26"/>
      <c r="H8" s="26"/>
      <c r="I8" s="26"/>
      <c r="J8" s="26"/>
      <c r="K8" s="26"/>
      <c r="L8" s="26"/>
      <c r="M8" s="26"/>
      <c r="N8" s="26"/>
      <c r="O8" s="26"/>
      <c r="P8" s="26"/>
      <c r="Q8" s="26"/>
      <c r="R8" s="26"/>
      <c r="S8" s="26"/>
      <c r="T8" s="26"/>
      <c r="U8" s="26"/>
      <c r="V8" s="26"/>
      <c r="W8" s="26"/>
      <c r="X8" s="26"/>
      <c r="Y8" s="26"/>
      <c r="Z8" s="26"/>
    </row>
    <row r="9" spans="1:26" ht="14">
      <c r="A9" s="26"/>
      <c r="B9" s="26"/>
      <c r="C9" s="26"/>
      <c r="D9" s="26"/>
      <c r="E9" s="26"/>
      <c r="F9" s="26"/>
      <c r="G9" s="26"/>
      <c r="H9" s="26"/>
      <c r="I9" s="26"/>
      <c r="J9" s="26"/>
      <c r="K9" s="26"/>
      <c r="L9" s="26"/>
      <c r="M9" s="26"/>
      <c r="N9" s="26"/>
      <c r="O9" s="26"/>
      <c r="P9" s="26"/>
      <c r="Q9" s="26"/>
      <c r="R9" s="26"/>
      <c r="S9" s="26"/>
      <c r="T9" s="26"/>
      <c r="U9" s="26"/>
      <c r="V9" s="26"/>
      <c r="W9" s="26"/>
      <c r="X9" s="26"/>
      <c r="Y9" s="26"/>
      <c r="Z9" s="26"/>
    </row>
    <row r="10" spans="1:26" ht="14">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4">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4">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4">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4">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4">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4">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4">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4">
      <c r="A18" s="34"/>
      <c r="B18" s="34"/>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4">
      <c r="A19" s="34"/>
      <c r="B19" s="34"/>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4">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24.7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1">
    <mergeCell ref="A2:A3"/>
  </mergeCells>
  <pageMargins left="0.7" right="0.7"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workbookViewId="0">
      <selection activeCell="F2" sqref="F2"/>
    </sheetView>
  </sheetViews>
  <sheetFormatPr defaultColWidth="12.58203125" defaultRowHeight="15" customHeight="1"/>
  <cols>
    <col min="1" max="1" width="13.83203125" customWidth="1"/>
    <col min="2" max="2" width="17" customWidth="1"/>
    <col min="3" max="3" width="14.33203125" customWidth="1"/>
    <col min="4" max="4" width="15.08203125" customWidth="1"/>
    <col min="5" max="5" width="19" customWidth="1"/>
    <col min="6" max="6" width="16.83203125" customWidth="1"/>
    <col min="7" max="7" width="13" customWidth="1"/>
    <col min="8" max="8" width="11.75" customWidth="1"/>
    <col min="9" max="9" width="18.58203125" customWidth="1"/>
    <col min="10" max="10" width="11.25" customWidth="1"/>
    <col min="11" max="11" width="16.5" customWidth="1"/>
    <col min="12" max="12" width="12" customWidth="1"/>
    <col min="13" max="13" width="13.5" customWidth="1"/>
    <col min="14" max="26" width="8" customWidth="1"/>
  </cols>
  <sheetData>
    <row r="1" spans="1:26" ht="15.5">
      <c r="A1" s="30" t="s">
        <v>104</v>
      </c>
      <c r="B1" s="30"/>
      <c r="C1" s="26"/>
      <c r="D1" s="26"/>
      <c r="E1" s="26"/>
      <c r="F1" s="26"/>
      <c r="G1" s="26"/>
      <c r="H1" s="26"/>
      <c r="I1" s="26"/>
      <c r="J1" s="26"/>
      <c r="K1" s="26"/>
      <c r="L1" s="26"/>
      <c r="M1" s="26"/>
      <c r="N1" s="26"/>
      <c r="O1" s="26"/>
      <c r="P1" s="26"/>
      <c r="Q1" s="26"/>
      <c r="R1" s="26"/>
      <c r="S1" s="26"/>
      <c r="T1" s="26"/>
      <c r="U1" s="26"/>
      <c r="V1" s="26"/>
      <c r="W1" s="26"/>
      <c r="X1" s="26"/>
      <c r="Y1" s="26"/>
      <c r="Z1" s="26"/>
    </row>
    <row r="2" spans="1:26" ht="30" customHeight="1">
      <c r="A2" s="122" t="s">
        <v>105</v>
      </c>
      <c r="B2" s="35" t="s">
        <v>10</v>
      </c>
      <c r="C2" s="35" t="s">
        <v>12</v>
      </c>
      <c r="D2" s="35" t="s">
        <v>106</v>
      </c>
      <c r="E2" s="35" t="s">
        <v>107</v>
      </c>
      <c r="F2" s="26"/>
      <c r="G2" s="26"/>
      <c r="H2" s="26"/>
      <c r="I2" s="26"/>
      <c r="J2" s="26"/>
      <c r="K2" s="7"/>
      <c r="L2" s="7"/>
      <c r="M2" s="26"/>
      <c r="N2" s="26"/>
      <c r="O2" s="26"/>
      <c r="P2" s="26"/>
      <c r="Q2" s="26"/>
      <c r="R2" s="26"/>
      <c r="S2" s="26"/>
      <c r="T2" s="26"/>
      <c r="U2" s="26"/>
      <c r="V2" s="26"/>
      <c r="W2" s="26"/>
      <c r="X2" s="26"/>
      <c r="Y2" s="26"/>
      <c r="Z2" s="26"/>
    </row>
    <row r="3" spans="1:26" ht="14.5">
      <c r="A3" s="120"/>
      <c r="B3" s="46">
        <v>43922</v>
      </c>
      <c r="C3" s="47" t="s">
        <v>21</v>
      </c>
      <c r="D3" s="33"/>
      <c r="E3" s="36" t="s">
        <v>56</v>
      </c>
      <c r="F3" s="26"/>
      <c r="G3" s="26"/>
      <c r="H3" s="26"/>
      <c r="I3" s="37"/>
      <c r="J3" s="26"/>
      <c r="K3" s="7"/>
      <c r="L3" s="7"/>
      <c r="M3" s="26"/>
      <c r="N3" s="26"/>
      <c r="O3" s="26"/>
      <c r="P3" s="26"/>
      <c r="Q3" s="26"/>
      <c r="R3" s="26"/>
      <c r="S3" s="26"/>
      <c r="T3" s="26"/>
      <c r="U3" s="26"/>
      <c r="V3" s="26"/>
      <c r="W3" s="26"/>
      <c r="X3" s="26"/>
      <c r="Y3" s="26"/>
      <c r="Z3" s="26"/>
    </row>
    <row r="4" spans="1:26" ht="52">
      <c r="A4" s="13" t="s">
        <v>90</v>
      </c>
      <c r="B4" s="31" t="s">
        <v>91</v>
      </c>
      <c r="C4" s="14" t="s">
        <v>108</v>
      </c>
      <c r="D4" s="14" t="s">
        <v>40</v>
      </c>
      <c r="E4" s="14" t="s">
        <v>109</v>
      </c>
      <c r="F4" s="14" t="s">
        <v>110</v>
      </c>
      <c r="G4" s="14" t="s">
        <v>109</v>
      </c>
      <c r="H4" s="14" t="s">
        <v>111</v>
      </c>
      <c r="I4" s="14" t="s">
        <v>109</v>
      </c>
      <c r="J4" s="14" t="s">
        <v>112</v>
      </c>
      <c r="K4" s="14" t="s">
        <v>109</v>
      </c>
      <c r="L4" s="14" t="s">
        <v>113</v>
      </c>
      <c r="M4" s="14" t="s">
        <v>109</v>
      </c>
      <c r="N4" s="26"/>
      <c r="O4" s="26"/>
      <c r="P4" s="26"/>
      <c r="Q4" s="26"/>
      <c r="R4" s="26"/>
      <c r="S4" s="26"/>
      <c r="T4" s="26"/>
      <c r="U4" s="26"/>
      <c r="V4" s="26"/>
      <c r="W4" s="26"/>
      <c r="X4" s="26"/>
      <c r="Y4" s="26"/>
      <c r="Z4" s="26"/>
    </row>
    <row r="5" spans="1:26" ht="14">
      <c r="A5" s="105" t="s">
        <v>21</v>
      </c>
      <c r="B5" s="108" t="s">
        <v>344</v>
      </c>
      <c r="C5" s="107" t="s">
        <v>346</v>
      </c>
      <c r="D5" s="107" t="s">
        <v>346</v>
      </c>
      <c r="E5" s="110">
        <f>(299-291)/291</f>
        <v>2.7491408934707903E-2</v>
      </c>
      <c r="F5" s="109" t="s">
        <v>345</v>
      </c>
      <c r="G5" s="110">
        <f>(299-291)/291</f>
        <v>2.7491408934707903E-2</v>
      </c>
      <c r="H5" s="106">
        <v>118931</v>
      </c>
      <c r="I5" s="111">
        <f>(H5-103321)/103321</f>
        <v>0.15108254856224776</v>
      </c>
      <c r="J5" s="106">
        <v>404098</v>
      </c>
      <c r="K5" s="111">
        <f>(404098-389512)/389512</f>
        <v>3.7446856579514881E-2</v>
      </c>
      <c r="L5" s="112">
        <v>13914</v>
      </c>
      <c r="M5" s="111">
        <f>(13914-14096)/14096</f>
        <v>-1.2911464245175936E-2</v>
      </c>
      <c r="N5" s="32"/>
      <c r="O5" s="32"/>
      <c r="P5" s="32"/>
      <c r="Q5" s="32"/>
      <c r="R5" s="32"/>
      <c r="S5" s="32"/>
      <c r="T5" s="32"/>
      <c r="U5" s="32"/>
      <c r="V5" s="32"/>
      <c r="W5" s="32"/>
      <c r="X5" s="32"/>
      <c r="Y5" s="32"/>
      <c r="Z5" s="32"/>
    </row>
    <row r="6" spans="1:26" ht="14">
      <c r="A6" s="20"/>
      <c r="B6" s="20"/>
      <c r="C6" s="20"/>
      <c r="D6" s="20"/>
      <c r="E6" s="20"/>
      <c r="F6" s="20"/>
      <c r="G6" s="20"/>
      <c r="H6" s="20"/>
      <c r="I6" s="20"/>
      <c r="J6" s="20"/>
      <c r="K6" s="20"/>
      <c r="L6" s="20"/>
      <c r="M6" s="20"/>
      <c r="N6" s="32"/>
      <c r="O6" s="32"/>
      <c r="P6" s="32"/>
      <c r="Q6" s="32"/>
      <c r="R6" s="32"/>
      <c r="S6" s="32"/>
      <c r="T6" s="32"/>
      <c r="U6" s="32"/>
      <c r="V6" s="32"/>
      <c r="W6" s="32"/>
      <c r="X6" s="32"/>
      <c r="Y6" s="32"/>
      <c r="Z6" s="32"/>
    </row>
    <row r="7" spans="1:26" ht="14">
      <c r="A7" s="20"/>
      <c r="B7" s="20"/>
      <c r="C7" s="20"/>
      <c r="D7" s="20"/>
      <c r="E7" s="20"/>
      <c r="F7" s="20"/>
      <c r="G7" s="20"/>
      <c r="H7" s="20"/>
      <c r="I7" s="20"/>
      <c r="J7" s="20"/>
      <c r="K7" s="20"/>
      <c r="L7" s="20"/>
      <c r="M7" s="20"/>
      <c r="N7" s="32"/>
      <c r="O7" s="32"/>
      <c r="P7" s="32"/>
      <c r="Q7" s="32"/>
      <c r="R7" s="32"/>
      <c r="S7" s="32"/>
      <c r="T7" s="32"/>
      <c r="U7" s="32"/>
      <c r="V7" s="32"/>
      <c r="W7" s="32"/>
      <c r="X7" s="32"/>
      <c r="Y7" s="32"/>
      <c r="Z7" s="32"/>
    </row>
    <row r="8" spans="1:26" ht="14">
      <c r="A8" s="20"/>
      <c r="B8" s="20"/>
      <c r="C8" s="20"/>
      <c r="D8" s="20"/>
      <c r="E8" s="20"/>
      <c r="F8" s="20"/>
      <c r="G8" s="20"/>
      <c r="H8" s="20"/>
      <c r="I8" s="20"/>
      <c r="J8" s="20"/>
      <c r="K8" s="20"/>
      <c r="L8" s="20"/>
      <c r="M8" s="20"/>
      <c r="N8" s="32"/>
      <c r="O8" s="32"/>
      <c r="P8" s="32"/>
      <c r="Q8" s="32"/>
      <c r="R8" s="32"/>
      <c r="S8" s="32"/>
      <c r="T8" s="32"/>
      <c r="U8" s="32"/>
      <c r="V8" s="32"/>
      <c r="W8" s="32"/>
      <c r="X8" s="32"/>
      <c r="Y8" s="32"/>
      <c r="Z8" s="32"/>
    </row>
    <row r="9" spans="1:26" ht="14">
      <c r="A9" s="20"/>
      <c r="B9" s="20"/>
      <c r="C9" s="20"/>
      <c r="D9" s="20"/>
      <c r="E9" s="20"/>
      <c r="F9" s="20"/>
      <c r="G9" s="20"/>
      <c r="H9" s="20"/>
      <c r="I9" s="20"/>
      <c r="J9" s="20"/>
      <c r="K9" s="20"/>
      <c r="L9" s="20"/>
      <c r="M9" s="20"/>
      <c r="N9" s="32"/>
      <c r="O9" s="32"/>
      <c r="P9" s="32"/>
      <c r="Q9" s="32"/>
      <c r="R9" s="32"/>
      <c r="S9" s="32"/>
      <c r="T9" s="32"/>
      <c r="U9" s="32"/>
      <c r="V9" s="32"/>
      <c r="W9" s="32"/>
      <c r="X9" s="32"/>
      <c r="Y9" s="32"/>
      <c r="Z9" s="32"/>
    </row>
    <row r="10" spans="1:26" ht="14">
      <c r="A10" s="20"/>
      <c r="B10" s="20"/>
      <c r="C10" s="20"/>
      <c r="D10" s="20"/>
      <c r="E10" s="20"/>
      <c r="F10" s="20"/>
      <c r="G10" s="20"/>
      <c r="H10" s="20"/>
      <c r="I10" s="20"/>
      <c r="J10" s="20"/>
      <c r="K10" s="20"/>
      <c r="L10" s="20"/>
      <c r="M10" s="20"/>
      <c r="N10" s="32"/>
      <c r="O10" s="32"/>
      <c r="P10" s="32"/>
      <c r="Q10" s="32"/>
      <c r="R10" s="32"/>
      <c r="S10" s="32"/>
      <c r="T10" s="32"/>
      <c r="U10" s="32"/>
      <c r="V10" s="32"/>
      <c r="W10" s="32"/>
      <c r="X10" s="32"/>
      <c r="Y10" s="32"/>
      <c r="Z10" s="32"/>
    </row>
    <row r="11" spans="1:26" ht="14">
      <c r="A11" s="20"/>
      <c r="B11" s="20"/>
      <c r="C11" s="20"/>
      <c r="D11" s="20"/>
      <c r="E11" s="20"/>
      <c r="F11" s="20"/>
      <c r="G11" s="20"/>
      <c r="H11" s="20"/>
      <c r="I11" s="20"/>
      <c r="J11" s="20"/>
      <c r="K11" s="20"/>
      <c r="L11" s="20"/>
      <c r="M11" s="20"/>
      <c r="N11" s="32"/>
      <c r="O11" s="32"/>
      <c r="P11" s="32"/>
      <c r="Q11" s="32"/>
      <c r="R11" s="32"/>
      <c r="S11" s="32"/>
      <c r="T11" s="32"/>
      <c r="U11" s="32"/>
      <c r="V11" s="32"/>
      <c r="W11" s="32"/>
      <c r="X11" s="32"/>
      <c r="Y11" s="32"/>
      <c r="Z11" s="32"/>
    </row>
    <row r="12" spans="1:26" ht="14">
      <c r="A12" s="20"/>
      <c r="B12" s="20"/>
      <c r="C12" s="20"/>
      <c r="D12" s="20"/>
      <c r="E12" s="20"/>
      <c r="F12" s="20"/>
      <c r="G12" s="20"/>
      <c r="H12" s="20"/>
      <c r="I12" s="20"/>
      <c r="J12" s="20"/>
      <c r="K12" s="20"/>
      <c r="L12" s="20"/>
      <c r="M12" s="20"/>
      <c r="N12" s="32"/>
      <c r="O12" s="32"/>
      <c r="P12" s="32"/>
      <c r="Q12" s="32"/>
      <c r="R12" s="32"/>
      <c r="S12" s="32"/>
      <c r="T12" s="32"/>
      <c r="U12" s="32"/>
      <c r="V12" s="32"/>
      <c r="W12" s="32"/>
      <c r="X12" s="32"/>
      <c r="Y12" s="32"/>
      <c r="Z12" s="32"/>
    </row>
    <row r="13" spans="1:26" ht="14">
      <c r="A13" s="4" t="s">
        <v>114</v>
      </c>
      <c r="B13" s="4"/>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4">
      <c r="A14" s="4" t="s">
        <v>115</v>
      </c>
      <c r="B14" s="4"/>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4">
      <c r="A15" s="4" t="s">
        <v>116</v>
      </c>
      <c r="B15" s="4"/>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4">
      <c r="A16" s="4" t="s">
        <v>118</v>
      </c>
      <c r="B16" s="4"/>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4">
      <c r="A17" s="4" t="s">
        <v>120</v>
      </c>
      <c r="B17" s="4"/>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4">
      <c r="A18" s="4" t="s">
        <v>71</v>
      </c>
      <c r="B18" s="4"/>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5.75" customHeight="1">
      <c r="A19" s="4" t="s">
        <v>122</v>
      </c>
      <c r="B19" s="4"/>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5.75" customHeight="1">
      <c r="A20" s="4" t="s">
        <v>126</v>
      </c>
      <c r="B20" s="4"/>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15.75" customHeight="1">
      <c r="A21" s="4" t="s">
        <v>127</v>
      </c>
      <c r="B21" s="4"/>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sheetData>
  <mergeCells count="1">
    <mergeCell ref="A2:A3"/>
  </mergeCells>
  <pageMargins left="0.7" right="0.7"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B6" sqref="B6"/>
    </sheetView>
  </sheetViews>
  <sheetFormatPr defaultColWidth="12.58203125" defaultRowHeight="15" customHeight="1"/>
  <cols>
    <col min="1" max="1" width="24.25" customWidth="1"/>
    <col min="2" max="2" width="22.83203125" customWidth="1"/>
    <col min="3" max="3" width="43.75" customWidth="1"/>
    <col min="4" max="4" width="21.75" customWidth="1"/>
    <col min="5" max="26" width="8" customWidth="1"/>
  </cols>
  <sheetData>
    <row r="1" spans="1:26" ht="15.5">
      <c r="A1" s="30" t="s">
        <v>117</v>
      </c>
      <c r="B1" s="26"/>
      <c r="C1" s="26"/>
      <c r="D1" s="26"/>
      <c r="E1" s="26"/>
      <c r="F1" s="26"/>
      <c r="G1" s="26"/>
      <c r="H1" s="26"/>
      <c r="I1" s="26"/>
      <c r="J1" s="26"/>
      <c r="K1" s="26"/>
      <c r="L1" s="26"/>
      <c r="M1" s="26"/>
      <c r="N1" s="26"/>
      <c r="O1" s="26"/>
      <c r="P1" s="26"/>
      <c r="Q1" s="26"/>
      <c r="R1" s="26"/>
      <c r="S1" s="26"/>
      <c r="T1" s="26"/>
      <c r="U1" s="26"/>
      <c r="V1" s="26"/>
      <c r="W1" s="26"/>
      <c r="X1" s="26"/>
      <c r="Y1" s="26"/>
      <c r="Z1" s="26"/>
    </row>
    <row r="2" spans="1:26" ht="14">
      <c r="A2" s="122" t="s">
        <v>119</v>
      </c>
      <c r="B2" s="6" t="s">
        <v>10</v>
      </c>
      <c r="C2" s="6" t="s">
        <v>12</v>
      </c>
      <c r="D2" s="26"/>
      <c r="E2" s="26"/>
      <c r="F2" s="26"/>
      <c r="G2" s="26"/>
      <c r="H2" s="26"/>
      <c r="I2" s="26"/>
      <c r="J2" s="26"/>
      <c r="K2" s="26"/>
      <c r="L2" s="26"/>
      <c r="M2" s="26"/>
      <c r="N2" s="26"/>
      <c r="O2" s="26"/>
      <c r="P2" s="26"/>
      <c r="Q2" s="26"/>
      <c r="R2" s="26"/>
      <c r="S2" s="26"/>
      <c r="T2" s="26"/>
      <c r="U2" s="26"/>
      <c r="V2" s="26"/>
      <c r="W2" s="26"/>
      <c r="X2" s="26"/>
      <c r="Y2" s="26"/>
      <c r="Z2" s="26"/>
    </row>
    <row r="3" spans="1:26" ht="42" customHeight="1">
      <c r="A3" s="120"/>
      <c r="B3" s="46">
        <v>43922</v>
      </c>
      <c r="C3" s="47" t="s">
        <v>21</v>
      </c>
      <c r="D3" s="26"/>
      <c r="E3" s="26"/>
      <c r="F3" s="26"/>
      <c r="G3" s="26"/>
      <c r="H3" s="26"/>
      <c r="I3" s="26"/>
      <c r="J3" s="26"/>
      <c r="K3" s="26"/>
      <c r="L3" s="26"/>
      <c r="M3" s="26"/>
      <c r="N3" s="26"/>
      <c r="O3" s="26"/>
      <c r="P3" s="26"/>
      <c r="Q3" s="26"/>
      <c r="R3" s="26"/>
      <c r="S3" s="26"/>
      <c r="T3" s="26"/>
      <c r="U3" s="26"/>
      <c r="V3" s="26"/>
      <c r="W3" s="26"/>
      <c r="X3" s="26"/>
      <c r="Y3" s="26"/>
      <c r="Z3" s="26"/>
    </row>
    <row r="4" spans="1:26" ht="25.5">
      <c r="A4" s="38" t="s">
        <v>121</v>
      </c>
      <c r="B4" s="14" t="s">
        <v>123</v>
      </c>
      <c r="C4" s="14" t="s">
        <v>124</v>
      </c>
      <c r="D4" s="14" t="s">
        <v>125</v>
      </c>
      <c r="E4" s="26"/>
      <c r="F4" s="115" t="s">
        <v>349</v>
      </c>
      <c r="G4" s="115" t="s">
        <v>350</v>
      </c>
      <c r="H4" s="26"/>
      <c r="I4" s="26"/>
      <c r="J4" s="26"/>
      <c r="K4" s="26"/>
      <c r="L4" s="26"/>
      <c r="M4" s="26"/>
      <c r="N4" s="26"/>
      <c r="O4" s="26"/>
      <c r="P4" s="26"/>
      <c r="Q4" s="26"/>
      <c r="R4" s="26"/>
      <c r="S4" s="26"/>
      <c r="T4" s="26"/>
      <c r="U4" s="26"/>
      <c r="V4" s="26"/>
      <c r="W4" s="26"/>
      <c r="X4" s="26"/>
      <c r="Y4" s="26"/>
      <c r="Z4" s="26"/>
    </row>
    <row r="5" spans="1:26" ht="14">
      <c r="A5" s="114" t="s">
        <v>347</v>
      </c>
      <c r="B5" s="113" t="s">
        <v>348</v>
      </c>
      <c r="C5" s="113">
        <v>299</v>
      </c>
      <c r="D5" s="113">
        <v>299</v>
      </c>
      <c r="E5" s="26"/>
      <c r="F5" s="115">
        <v>447</v>
      </c>
      <c r="G5" s="115">
        <v>291</v>
      </c>
      <c r="H5" s="26"/>
      <c r="I5" s="26"/>
      <c r="J5" s="26"/>
      <c r="K5" s="26"/>
      <c r="L5" s="26"/>
      <c r="M5" s="26"/>
      <c r="N5" s="26"/>
      <c r="O5" s="26"/>
      <c r="P5" s="26"/>
      <c r="Q5" s="26"/>
      <c r="R5" s="26"/>
      <c r="S5" s="26"/>
      <c r="T5" s="26"/>
      <c r="U5" s="26"/>
      <c r="V5" s="26"/>
      <c r="W5" s="26"/>
      <c r="X5" s="26"/>
      <c r="Y5" s="26"/>
      <c r="Z5" s="26"/>
    </row>
    <row r="6" spans="1:26" ht="14">
      <c r="A6" s="39"/>
      <c r="B6" s="20"/>
      <c r="C6" s="20"/>
      <c r="D6" s="20"/>
      <c r="E6" s="26"/>
      <c r="F6" s="115"/>
      <c r="G6" s="115"/>
      <c r="H6" s="26"/>
      <c r="I6" s="26"/>
      <c r="J6" s="26"/>
      <c r="K6" s="26"/>
      <c r="L6" s="26"/>
      <c r="M6" s="26"/>
      <c r="N6" s="26"/>
      <c r="O6" s="26"/>
      <c r="P6" s="26"/>
      <c r="Q6" s="26"/>
      <c r="R6" s="26"/>
      <c r="S6" s="26"/>
      <c r="T6" s="26"/>
      <c r="U6" s="26"/>
      <c r="V6" s="26"/>
      <c r="W6" s="26"/>
      <c r="X6" s="26"/>
      <c r="Y6" s="26"/>
      <c r="Z6" s="26"/>
    </row>
    <row r="7" spans="1:26" ht="14">
      <c r="A7" s="40" t="s">
        <v>128</v>
      </c>
      <c r="B7" s="14" t="s">
        <v>129</v>
      </c>
      <c r="C7" s="14" t="s">
        <v>130</v>
      </c>
      <c r="D7" s="14"/>
      <c r="E7" s="26"/>
      <c r="F7" s="115"/>
      <c r="G7" s="115"/>
      <c r="H7" s="26"/>
      <c r="I7" s="26"/>
      <c r="J7" s="26"/>
      <c r="K7" s="26"/>
      <c r="L7" s="26"/>
      <c r="M7" s="26"/>
      <c r="N7" s="26"/>
      <c r="O7" s="26"/>
      <c r="P7" s="26"/>
      <c r="Q7" s="26"/>
      <c r="R7" s="26"/>
      <c r="S7" s="26"/>
      <c r="T7" s="26"/>
      <c r="U7" s="26"/>
      <c r="V7" s="26"/>
      <c r="W7" s="26"/>
      <c r="X7" s="26"/>
      <c r="Y7" s="26"/>
      <c r="Z7" s="26"/>
    </row>
    <row r="8" spans="1:26" ht="200.5">
      <c r="A8" s="116" t="s">
        <v>351</v>
      </c>
      <c r="B8" s="104">
        <f>218/299</f>
        <v>0.72909698996655514</v>
      </c>
      <c r="C8" s="42" t="s">
        <v>359</v>
      </c>
      <c r="D8" s="43"/>
      <c r="E8" s="26"/>
      <c r="F8" s="115"/>
      <c r="G8" s="115">
        <v>172</v>
      </c>
      <c r="H8" s="26"/>
      <c r="I8" s="26"/>
      <c r="J8" s="26"/>
      <c r="K8" s="26"/>
      <c r="L8" s="26"/>
      <c r="M8" s="26"/>
      <c r="N8" s="26"/>
      <c r="O8" s="26"/>
      <c r="P8" s="26"/>
      <c r="Q8" s="26"/>
      <c r="R8" s="26"/>
      <c r="S8" s="26"/>
      <c r="T8" s="26"/>
      <c r="U8" s="26"/>
      <c r="V8" s="26"/>
      <c r="W8" s="26"/>
      <c r="X8" s="26"/>
      <c r="Y8" s="26"/>
      <c r="Z8" s="26"/>
    </row>
    <row r="9" spans="1:26" ht="113">
      <c r="A9" s="116" t="s">
        <v>352</v>
      </c>
      <c r="B9" s="104">
        <f>44/299</f>
        <v>0.14715719063545152</v>
      </c>
      <c r="C9" s="100" t="s">
        <v>358</v>
      </c>
      <c r="D9" s="43"/>
      <c r="E9" s="26"/>
      <c r="F9" s="115"/>
      <c r="G9" s="115">
        <v>58</v>
      </c>
      <c r="H9" s="26"/>
      <c r="I9" s="26"/>
      <c r="J9" s="26"/>
      <c r="K9" s="26"/>
      <c r="L9" s="26"/>
      <c r="M9" s="26"/>
      <c r="N9" s="26"/>
      <c r="O9" s="26"/>
      <c r="P9" s="26"/>
      <c r="Q9" s="26"/>
      <c r="R9" s="26"/>
      <c r="S9" s="26"/>
      <c r="T9" s="26"/>
      <c r="U9" s="26"/>
      <c r="V9" s="26"/>
      <c r="W9" s="26"/>
      <c r="X9" s="26"/>
      <c r="Y9" s="26"/>
      <c r="Z9" s="26"/>
    </row>
    <row r="10" spans="1:26" ht="38">
      <c r="A10" s="116" t="s">
        <v>353</v>
      </c>
      <c r="B10" s="104">
        <f>15/299</f>
        <v>5.016722408026756E-2</v>
      </c>
      <c r="C10" s="100" t="s">
        <v>357</v>
      </c>
      <c r="D10" s="43"/>
      <c r="E10" s="26"/>
      <c r="F10" s="115"/>
      <c r="G10" s="115">
        <v>58</v>
      </c>
      <c r="H10" s="26"/>
      <c r="I10" s="26"/>
      <c r="J10" s="26"/>
      <c r="K10" s="26"/>
      <c r="L10" s="26"/>
      <c r="M10" s="26"/>
      <c r="N10" s="26"/>
      <c r="O10" s="26"/>
      <c r="P10" s="26"/>
      <c r="Q10" s="26"/>
      <c r="R10" s="26"/>
      <c r="S10" s="26"/>
      <c r="T10" s="26"/>
      <c r="U10" s="26"/>
      <c r="V10" s="26"/>
      <c r="W10" s="26"/>
      <c r="X10" s="26"/>
      <c r="Y10" s="26"/>
      <c r="Z10" s="26"/>
    </row>
    <row r="11" spans="1:26" ht="14">
      <c r="A11" s="116" t="s">
        <v>354</v>
      </c>
      <c r="B11" s="104">
        <f>1-SUM(B8:B10)</f>
        <v>7.3578595317725815E-2</v>
      </c>
      <c r="C11" s="42"/>
      <c r="D11" s="43"/>
      <c r="E11" s="26"/>
      <c r="F11" s="115"/>
      <c r="G11" s="115">
        <v>3</v>
      </c>
      <c r="H11" s="26"/>
      <c r="I11" s="26"/>
      <c r="J11" s="26"/>
      <c r="K11" s="26"/>
      <c r="L11" s="26"/>
      <c r="M11" s="26"/>
      <c r="N11" s="26"/>
      <c r="O11" s="26"/>
      <c r="P11" s="26"/>
      <c r="Q11" s="26"/>
      <c r="R11" s="26"/>
      <c r="S11" s="26"/>
      <c r="T11" s="26"/>
      <c r="U11" s="26"/>
      <c r="V11" s="26"/>
      <c r="W11" s="26"/>
      <c r="X11" s="26"/>
      <c r="Y11" s="26"/>
      <c r="Z11" s="26"/>
    </row>
    <row r="12" spans="1:26" ht="14">
      <c r="A12" s="41"/>
      <c r="B12" s="104"/>
      <c r="C12" s="42"/>
      <c r="D12" s="43"/>
      <c r="E12" s="26"/>
      <c r="F12" s="26"/>
      <c r="G12" s="26"/>
      <c r="H12" s="26"/>
      <c r="I12" s="26"/>
      <c r="J12" s="26"/>
      <c r="K12" s="26"/>
      <c r="L12" s="26"/>
      <c r="M12" s="26"/>
      <c r="N12" s="26"/>
      <c r="O12" s="26"/>
      <c r="P12" s="26"/>
      <c r="Q12" s="26"/>
      <c r="R12" s="26"/>
      <c r="S12" s="26"/>
      <c r="T12" s="26"/>
      <c r="U12" s="26"/>
      <c r="V12" s="26"/>
      <c r="W12" s="26"/>
      <c r="X12" s="26"/>
      <c r="Y12" s="26"/>
      <c r="Z12" s="26"/>
    </row>
    <row r="13" spans="1:26" ht="14">
      <c r="A13" s="41"/>
      <c r="B13" s="104"/>
      <c r="C13" s="42"/>
      <c r="D13" s="43"/>
      <c r="E13" s="26"/>
      <c r="F13" s="26"/>
      <c r="G13" s="26"/>
      <c r="H13" s="26"/>
      <c r="I13" s="26"/>
      <c r="J13" s="26"/>
      <c r="K13" s="26"/>
      <c r="L13" s="26"/>
      <c r="M13" s="26"/>
      <c r="N13" s="26"/>
      <c r="O13" s="26"/>
      <c r="P13" s="26"/>
      <c r="Q13" s="26"/>
      <c r="R13" s="26"/>
      <c r="S13" s="26"/>
      <c r="T13" s="26"/>
      <c r="U13" s="26"/>
      <c r="V13" s="26"/>
      <c r="W13" s="26"/>
      <c r="X13" s="26"/>
      <c r="Y13" s="26"/>
      <c r="Z13" s="26"/>
    </row>
    <row r="14" spans="1:26" ht="14">
      <c r="A14" s="40" t="s">
        <v>136</v>
      </c>
      <c r="B14" s="14" t="s">
        <v>137</v>
      </c>
      <c r="C14" s="42"/>
      <c r="D14" s="43"/>
      <c r="E14" s="26"/>
      <c r="F14" s="26"/>
      <c r="G14" s="26"/>
      <c r="H14" s="26"/>
      <c r="I14" s="26"/>
      <c r="J14" s="26"/>
      <c r="K14" s="26"/>
      <c r="L14" s="26"/>
      <c r="M14" s="26"/>
      <c r="N14" s="26"/>
      <c r="O14" s="26"/>
      <c r="P14" s="26"/>
      <c r="Q14" s="26"/>
      <c r="R14" s="26"/>
      <c r="S14" s="26"/>
      <c r="T14" s="26"/>
      <c r="U14" s="26"/>
      <c r="V14" s="26"/>
      <c r="W14" s="26"/>
      <c r="X14" s="26"/>
      <c r="Y14" s="26"/>
      <c r="Z14" s="26"/>
    </row>
    <row r="15" spans="1:26" ht="14">
      <c r="A15" s="117" t="s">
        <v>355</v>
      </c>
      <c r="B15" s="36"/>
      <c r="C15" s="118" t="s">
        <v>356</v>
      </c>
      <c r="D15" s="43"/>
      <c r="E15" s="26"/>
      <c r="F15" s="26"/>
      <c r="G15" s="26"/>
      <c r="H15" s="26"/>
      <c r="I15" s="26"/>
      <c r="J15" s="26"/>
      <c r="K15" s="26"/>
      <c r="L15" s="26"/>
      <c r="M15" s="26"/>
      <c r="N15" s="26"/>
      <c r="O15" s="26"/>
      <c r="P15" s="26"/>
      <c r="Q15" s="26"/>
      <c r="R15" s="26"/>
      <c r="S15" s="26"/>
      <c r="T15" s="26"/>
      <c r="U15" s="26"/>
      <c r="V15" s="26"/>
      <c r="W15" s="26"/>
      <c r="X15" s="26"/>
      <c r="Y15" s="26"/>
      <c r="Z15" s="26"/>
    </row>
    <row r="16" spans="1:26" ht="14">
      <c r="A16" s="19"/>
      <c r="B16" s="36"/>
      <c r="C16" s="20"/>
      <c r="D16" s="43"/>
      <c r="E16" s="26"/>
      <c r="F16" s="26"/>
      <c r="G16" s="26"/>
      <c r="H16" s="26"/>
      <c r="I16" s="26"/>
      <c r="J16" s="26"/>
      <c r="K16" s="26"/>
      <c r="L16" s="26"/>
      <c r="M16" s="26"/>
      <c r="N16" s="26"/>
      <c r="O16" s="26"/>
      <c r="P16" s="26"/>
      <c r="Q16" s="26"/>
      <c r="R16" s="26"/>
      <c r="S16" s="26"/>
      <c r="T16" s="26"/>
      <c r="U16" s="26"/>
      <c r="V16" s="26"/>
      <c r="W16" s="26"/>
      <c r="X16" s="26"/>
      <c r="Y16" s="26"/>
      <c r="Z16" s="26"/>
    </row>
    <row r="17" spans="1:26" ht="14">
      <c r="A17" s="19"/>
      <c r="B17" s="36"/>
      <c r="C17" s="20"/>
      <c r="D17" s="43"/>
      <c r="E17" s="26"/>
      <c r="F17" s="26"/>
      <c r="G17" s="26"/>
      <c r="H17" s="26"/>
      <c r="I17" s="26"/>
      <c r="J17" s="26"/>
      <c r="K17" s="26"/>
      <c r="L17" s="26"/>
      <c r="M17" s="26"/>
      <c r="N17" s="26"/>
      <c r="O17" s="26"/>
      <c r="P17" s="26"/>
      <c r="Q17" s="26"/>
      <c r="R17" s="26"/>
      <c r="S17" s="26"/>
      <c r="T17" s="26"/>
      <c r="U17" s="26"/>
      <c r="V17" s="26"/>
      <c r="W17" s="26"/>
      <c r="X17" s="26"/>
      <c r="Y17" s="26"/>
      <c r="Z17" s="26"/>
    </row>
    <row r="18" spans="1:26" ht="14">
      <c r="A18" s="19"/>
      <c r="B18" s="36"/>
      <c r="C18" s="20"/>
      <c r="D18" s="43"/>
      <c r="E18" s="26"/>
      <c r="F18" s="26"/>
      <c r="G18" s="26"/>
      <c r="H18" s="26"/>
      <c r="I18" s="26"/>
      <c r="J18" s="26"/>
      <c r="K18" s="26"/>
      <c r="L18" s="26"/>
      <c r="M18" s="26"/>
      <c r="N18" s="26"/>
      <c r="O18" s="26"/>
      <c r="P18" s="26"/>
      <c r="Q18" s="26"/>
      <c r="R18" s="26"/>
      <c r="S18" s="26"/>
      <c r="T18" s="26"/>
      <c r="U18" s="26"/>
      <c r="V18" s="26"/>
      <c r="W18" s="26"/>
      <c r="X18" s="26"/>
      <c r="Y18" s="26"/>
      <c r="Z18" s="26"/>
    </row>
    <row r="19" spans="1:26" ht="14">
      <c r="A19" s="19"/>
      <c r="B19" s="36"/>
      <c r="C19" s="20"/>
      <c r="D19" s="43"/>
      <c r="E19" s="26"/>
      <c r="F19" s="26"/>
      <c r="G19" s="26"/>
      <c r="H19" s="26"/>
      <c r="I19" s="26"/>
      <c r="J19" s="26"/>
      <c r="K19" s="26"/>
      <c r="L19" s="26"/>
      <c r="M19" s="26"/>
      <c r="N19" s="26"/>
      <c r="O19" s="26"/>
      <c r="P19" s="26"/>
      <c r="Q19" s="26"/>
      <c r="R19" s="26"/>
      <c r="S19" s="26"/>
      <c r="T19" s="26"/>
      <c r="U19" s="26"/>
      <c r="V19" s="26"/>
      <c r="W19" s="26"/>
      <c r="X19" s="26"/>
      <c r="Y19" s="26"/>
      <c r="Z19" s="26"/>
    </row>
    <row r="20" spans="1:26" ht="14">
      <c r="A20" s="4" t="s">
        <v>138</v>
      </c>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15.75" customHeight="1">
      <c r="A21" s="4" t="s">
        <v>139</v>
      </c>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5.75" customHeight="1">
      <c r="A22" s="4" t="s">
        <v>140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5.75" customHeight="1">
      <c r="A23" s="4" t="s">
        <v>141</v>
      </c>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5.75" customHeight="1">
      <c r="A24" s="45" t="s">
        <v>142</v>
      </c>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5.75" customHeight="1">
      <c r="A25" s="45" t="s">
        <v>143</v>
      </c>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5.75" customHeight="1">
      <c r="A26" s="45"/>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1">
    <mergeCell ref="A2:A3"/>
  </mergeCells>
  <pageMargins left="0.7" right="0.7" top="0.75" bottom="0.75"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A6" sqref="A6"/>
    </sheetView>
  </sheetViews>
  <sheetFormatPr defaultColWidth="12.58203125" defaultRowHeight="15" customHeight="1"/>
  <cols>
    <col min="1" max="1" width="22" customWidth="1"/>
    <col min="2" max="4" width="19.25" customWidth="1"/>
    <col min="5" max="5" width="51.5" customWidth="1"/>
    <col min="6" max="26" width="8" customWidth="1"/>
  </cols>
  <sheetData>
    <row r="1" spans="1:26" ht="14.25" customHeight="1">
      <c r="A1" s="30" t="s">
        <v>131</v>
      </c>
      <c r="B1" s="28"/>
      <c r="C1" s="28"/>
      <c r="D1" s="28"/>
      <c r="E1" s="28"/>
      <c r="F1" s="28"/>
      <c r="G1" s="28"/>
      <c r="H1" s="28"/>
      <c r="I1" s="28"/>
      <c r="J1" s="28"/>
      <c r="K1" s="28"/>
      <c r="L1" s="28"/>
      <c r="M1" s="28"/>
      <c r="N1" s="28"/>
      <c r="O1" s="28"/>
      <c r="P1" s="28"/>
      <c r="Q1" s="28"/>
      <c r="R1" s="28"/>
      <c r="S1" s="28"/>
      <c r="T1" s="28"/>
      <c r="U1" s="28"/>
      <c r="V1" s="28"/>
      <c r="W1" s="28"/>
      <c r="X1" s="28"/>
      <c r="Y1" s="28"/>
      <c r="Z1" s="28"/>
    </row>
    <row r="2" spans="1:26" ht="14.25" customHeight="1">
      <c r="A2" s="122" t="s">
        <v>132</v>
      </c>
      <c r="B2" s="6" t="s">
        <v>10</v>
      </c>
      <c r="C2" s="6" t="s">
        <v>12</v>
      </c>
      <c r="D2" s="28"/>
      <c r="E2" s="28"/>
      <c r="F2" s="28"/>
      <c r="G2" s="28"/>
      <c r="H2" s="28"/>
      <c r="I2" s="28"/>
      <c r="J2" s="28"/>
      <c r="K2" s="28"/>
      <c r="L2" s="28"/>
      <c r="M2" s="28"/>
      <c r="N2" s="28"/>
      <c r="O2" s="28"/>
      <c r="P2" s="28"/>
      <c r="Q2" s="28"/>
      <c r="R2" s="28"/>
      <c r="S2" s="28"/>
      <c r="T2" s="28"/>
      <c r="U2" s="28"/>
      <c r="V2" s="28"/>
      <c r="W2" s="28"/>
      <c r="X2" s="28"/>
      <c r="Y2" s="28"/>
      <c r="Z2" s="28"/>
    </row>
    <row r="3" spans="1:26" ht="43.5" customHeight="1">
      <c r="A3" s="120"/>
      <c r="B3" s="46">
        <v>43922</v>
      </c>
      <c r="C3" s="47" t="s">
        <v>21</v>
      </c>
      <c r="D3" s="28"/>
      <c r="E3" s="28"/>
      <c r="F3" s="28"/>
      <c r="G3" s="28"/>
      <c r="H3" s="28"/>
      <c r="I3" s="28"/>
      <c r="J3" s="28"/>
      <c r="K3" s="28"/>
      <c r="L3" s="28"/>
      <c r="M3" s="28"/>
      <c r="N3" s="28"/>
      <c r="O3" s="28"/>
      <c r="P3" s="28"/>
      <c r="Q3" s="28"/>
      <c r="R3" s="28"/>
      <c r="S3" s="28"/>
      <c r="T3" s="28"/>
      <c r="U3" s="28"/>
      <c r="V3" s="28"/>
      <c r="W3" s="28"/>
      <c r="X3" s="28"/>
      <c r="Y3" s="28"/>
      <c r="Z3" s="28"/>
    </row>
    <row r="4" spans="1:26" ht="14.25" customHeight="1">
      <c r="A4" s="13" t="s">
        <v>79</v>
      </c>
      <c r="B4" s="14" t="s">
        <v>133</v>
      </c>
      <c r="C4" s="14" t="s">
        <v>81</v>
      </c>
      <c r="D4" s="14" t="s">
        <v>134</v>
      </c>
      <c r="E4" s="14" t="s">
        <v>135</v>
      </c>
      <c r="F4" s="28"/>
      <c r="G4" s="28"/>
      <c r="H4" s="28"/>
      <c r="I4" s="28"/>
      <c r="J4" s="28"/>
      <c r="K4" s="28"/>
      <c r="L4" s="28"/>
      <c r="M4" s="28"/>
      <c r="N4" s="28"/>
      <c r="O4" s="28"/>
      <c r="P4" s="28"/>
      <c r="Q4" s="28"/>
      <c r="R4" s="28"/>
      <c r="S4" s="28"/>
      <c r="T4" s="28"/>
      <c r="U4" s="28"/>
      <c r="V4" s="28"/>
      <c r="W4" s="28"/>
      <c r="X4" s="28"/>
      <c r="Y4" s="28"/>
      <c r="Z4" s="28"/>
    </row>
    <row r="5" spans="1:26" ht="14.25" customHeight="1">
      <c r="A5" s="19"/>
      <c r="B5" s="20"/>
      <c r="C5" s="20"/>
      <c r="D5" s="20"/>
      <c r="E5" s="20"/>
      <c r="F5" s="28"/>
      <c r="G5" s="28"/>
      <c r="H5" s="28"/>
      <c r="I5" s="28"/>
      <c r="J5" s="28"/>
      <c r="K5" s="28"/>
      <c r="L5" s="28"/>
      <c r="M5" s="28"/>
      <c r="N5" s="28"/>
      <c r="O5" s="28"/>
      <c r="P5" s="28"/>
      <c r="Q5" s="28"/>
      <c r="R5" s="28"/>
      <c r="S5" s="28"/>
      <c r="T5" s="28"/>
      <c r="U5" s="28"/>
      <c r="V5" s="28"/>
      <c r="W5" s="28"/>
      <c r="X5" s="28"/>
      <c r="Y5" s="28"/>
      <c r="Z5" s="28"/>
    </row>
    <row r="6" spans="1:26" ht="14.25" customHeight="1">
      <c r="A6" s="19"/>
      <c r="B6" s="20"/>
      <c r="C6" s="20"/>
      <c r="D6" s="20"/>
      <c r="E6" s="20"/>
      <c r="F6" s="28"/>
      <c r="G6" s="28"/>
      <c r="H6" s="28"/>
      <c r="I6" s="28"/>
      <c r="J6" s="28"/>
      <c r="K6" s="28"/>
      <c r="L6" s="28"/>
      <c r="M6" s="28"/>
      <c r="N6" s="28"/>
      <c r="O6" s="28"/>
      <c r="P6" s="28"/>
      <c r="Q6" s="28"/>
      <c r="R6" s="28"/>
      <c r="S6" s="28"/>
      <c r="T6" s="28"/>
      <c r="U6" s="28"/>
      <c r="V6" s="28"/>
      <c r="W6" s="28"/>
      <c r="X6" s="28"/>
      <c r="Y6" s="28"/>
      <c r="Z6" s="28"/>
    </row>
    <row r="7" spans="1:26" ht="14.25" customHeight="1">
      <c r="A7" s="19"/>
      <c r="B7" s="20"/>
      <c r="C7" s="20"/>
      <c r="D7" s="20"/>
      <c r="E7" s="20"/>
      <c r="F7" s="28"/>
      <c r="G7" s="28"/>
      <c r="H7" s="28"/>
      <c r="I7" s="28"/>
      <c r="J7" s="28"/>
      <c r="K7" s="28"/>
      <c r="L7" s="28"/>
      <c r="M7" s="28"/>
      <c r="N7" s="28"/>
      <c r="O7" s="28"/>
      <c r="P7" s="28"/>
      <c r="Q7" s="28"/>
      <c r="R7" s="28"/>
      <c r="S7" s="28"/>
      <c r="T7" s="28"/>
      <c r="U7" s="28"/>
      <c r="V7" s="28"/>
      <c r="W7" s="28"/>
      <c r="X7" s="28"/>
      <c r="Y7" s="28"/>
      <c r="Z7" s="28"/>
    </row>
    <row r="8" spans="1:26" ht="14.25" customHeight="1">
      <c r="A8" s="19"/>
      <c r="B8" s="20"/>
      <c r="C8" s="20"/>
      <c r="D8" s="20"/>
      <c r="E8" s="20"/>
      <c r="F8" s="28"/>
      <c r="G8" s="28"/>
      <c r="H8" s="28"/>
      <c r="I8" s="28"/>
      <c r="J8" s="28"/>
      <c r="K8" s="28"/>
      <c r="L8" s="28"/>
      <c r="M8" s="28"/>
      <c r="N8" s="28"/>
      <c r="O8" s="28"/>
      <c r="P8" s="28"/>
      <c r="Q8" s="28"/>
      <c r="R8" s="28"/>
      <c r="S8" s="28"/>
      <c r="T8" s="28"/>
      <c r="U8" s="28"/>
      <c r="V8" s="28"/>
      <c r="W8" s="28"/>
      <c r="X8" s="28"/>
      <c r="Y8" s="28"/>
      <c r="Z8" s="28"/>
    </row>
    <row r="9" spans="1:26" ht="14.25" customHeight="1">
      <c r="A9" s="4"/>
      <c r="B9" s="28"/>
      <c r="C9" s="28"/>
      <c r="D9" s="28"/>
      <c r="E9" s="28"/>
      <c r="F9" s="28"/>
      <c r="G9" s="28"/>
      <c r="H9" s="28"/>
      <c r="I9" s="28"/>
      <c r="J9" s="28"/>
      <c r="K9" s="28"/>
      <c r="L9" s="28"/>
      <c r="M9" s="28"/>
      <c r="N9" s="28"/>
      <c r="O9" s="28"/>
      <c r="P9" s="28"/>
      <c r="Q9" s="28"/>
      <c r="R9" s="28"/>
      <c r="S9" s="28"/>
      <c r="T9" s="28"/>
      <c r="U9" s="28"/>
      <c r="V9" s="28"/>
      <c r="W9" s="28"/>
      <c r="X9" s="28"/>
      <c r="Y9" s="28"/>
      <c r="Z9" s="28"/>
    </row>
    <row r="10" spans="1:26" ht="14.25" customHeight="1">
      <c r="A10" s="44"/>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ht="14.2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4.25"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4.25"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2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4.2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4.25"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4.25" customHeight="1">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4.2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4.25" customHeight="1">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4.25" customHeigh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4.2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4.2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4.2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4.2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4.2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4.2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4.2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4.2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4.2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
    <mergeCell ref="A2:A3"/>
  </mergeCells>
  <pageMargins left="0.7" right="0.7"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000"/>
  <sheetViews>
    <sheetView workbookViewId="0">
      <selection activeCell="B3" sqref="B3:C3"/>
    </sheetView>
  </sheetViews>
  <sheetFormatPr defaultColWidth="12.58203125" defaultRowHeight="15" customHeight="1"/>
  <cols>
    <col min="1" max="1" width="24.33203125" customWidth="1"/>
    <col min="2" max="2" width="23.25" customWidth="1"/>
    <col min="3" max="3" width="26.83203125" customWidth="1"/>
    <col min="4" max="4" width="29" customWidth="1"/>
    <col min="5" max="5" width="32.5" customWidth="1"/>
    <col min="6" max="6" width="20.08203125" customWidth="1"/>
    <col min="7" max="26" width="8" customWidth="1"/>
  </cols>
  <sheetData>
    <row r="1" spans="1:26" ht="14.25" customHeight="1">
      <c r="A1" s="30" t="s">
        <v>144</v>
      </c>
      <c r="B1" s="28"/>
      <c r="C1" s="28"/>
      <c r="D1" s="28"/>
      <c r="E1" s="28"/>
      <c r="F1" s="28"/>
      <c r="G1" s="28"/>
      <c r="H1" s="28"/>
      <c r="I1" s="28"/>
      <c r="J1" s="28"/>
      <c r="K1" s="28"/>
      <c r="L1" s="28"/>
      <c r="M1" s="28"/>
      <c r="N1" s="28"/>
      <c r="O1" s="28"/>
      <c r="P1" s="28"/>
      <c r="Q1" s="28"/>
      <c r="R1" s="28"/>
      <c r="S1" s="28"/>
      <c r="T1" s="28"/>
      <c r="U1" s="28"/>
      <c r="V1" s="28"/>
      <c r="W1" s="28"/>
      <c r="X1" s="28"/>
      <c r="Y1" s="28"/>
      <c r="Z1" s="28"/>
    </row>
    <row r="2" spans="1:26" ht="14.25" customHeight="1">
      <c r="A2" s="122" t="s">
        <v>145</v>
      </c>
      <c r="B2" s="6" t="s">
        <v>10</v>
      </c>
      <c r="C2" s="6" t="s">
        <v>12</v>
      </c>
      <c r="D2" s="28"/>
      <c r="E2" s="28"/>
      <c r="F2" s="28"/>
      <c r="G2" s="28"/>
      <c r="H2" s="28"/>
      <c r="I2" s="28"/>
      <c r="J2" s="28"/>
      <c r="K2" s="28"/>
      <c r="L2" s="28"/>
      <c r="M2" s="28"/>
      <c r="N2" s="28"/>
      <c r="O2" s="28"/>
      <c r="P2" s="28"/>
      <c r="Q2" s="28"/>
      <c r="R2" s="28"/>
      <c r="S2" s="28"/>
      <c r="T2" s="28"/>
      <c r="U2" s="28"/>
      <c r="V2" s="28"/>
      <c r="W2" s="28"/>
      <c r="X2" s="28"/>
      <c r="Y2" s="28"/>
      <c r="Z2" s="28"/>
    </row>
    <row r="3" spans="1:26" ht="26.25" customHeight="1">
      <c r="A3" s="120"/>
      <c r="B3" s="46">
        <v>43922</v>
      </c>
      <c r="C3" s="47" t="s">
        <v>21</v>
      </c>
      <c r="D3" s="28"/>
      <c r="E3" s="28"/>
      <c r="F3" s="28"/>
      <c r="G3" s="28"/>
      <c r="H3" s="28"/>
      <c r="I3" s="28"/>
      <c r="J3" s="28"/>
      <c r="K3" s="28"/>
      <c r="L3" s="28"/>
      <c r="M3" s="28"/>
      <c r="N3" s="28"/>
      <c r="O3" s="28"/>
      <c r="P3" s="28"/>
      <c r="Q3" s="28"/>
      <c r="R3" s="28"/>
      <c r="S3" s="28"/>
      <c r="T3" s="28"/>
      <c r="U3" s="28"/>
      <c r="V3" s="28"/>
      <c r="W3" s="28"/>
      <c r="X3" s="28"/>
      <c r="Y3" s="28"/>
      <c r="Z3" s="28"/>
    </row>
    <row r="4" spans="1:26" ht="14.25" customHeight="1">
      <c r="A4" s="38" t="s">
        <v>146</v>
      </c>
      <c r="B4" s="14" t="s">
        <v>147</v>
      </c>
      <c r="C4" s="14" t="s">
        <v>148</v>
      </c>
      <c r="D4" s="14" t="s">
        <v>149</v>
      </c>
      <c r="E4" s="14" t="s">
        <v>150</v>
      </c>
      <c r="F4" s="28"/>
      <c r="G4" s="28"/>
      <c r="H4" s="28"/>
      <c r="I4" s="28"/>
      <c r="J4" s="28"/>
      <c r="K4" s="28"/>
      <c r="L4" s="28"/>
      <c r="M4" s="28"/>
      <c r="N4" s="28"/>
      <c r="O4" s="28"/>
      <c r="P4" s="28"/>
      <c r="Q4" s="28"/>
      <c r="R4" s="28"/>
      <c r="S4" s="28"/>
      <c r="T4" s="28"/>
      <c r="U4" s="28"/>
      <c r="V4" s="28"/>
      <c r="W4" s="28"/>
      <c r="X4" s="28"/>
      <c r="Y4" s="28"/>
      <c r="Z4" s="28"/>
    </row>
    <row r="5" spans="1:26" ht="14.25" customHeight="1">
      <c r="A5" s="48" t="s">
        <v>151</v>
      </c>
      <c r="B5" s="49">
        <v>43024</v>
      </c>
      <c r="C5" s="50" t="s">
        <v>152</v>
      </c>
      <c r="D5" s="51" t="s">
        <v>56</v>
      </c>
      <c r="E5" s="52" t="s">
        <v>152</v>
      </c>
      <c r="F5" s="28"/>
      <c r="G5" s="28"/>
      <c r="H5" s="28"/>
      <c r="I5" s="28"/>
      <c r="J5" s="28"/>
      <c r="K5" s="28"/>
      <c r="L5" s="28"/>
      <c r="M5" s="28"/>
      <c r="N5" s="28"/>
      <c r="O5" s="28"/>
      <c r="P5" s="28"/>
      <c r="Q5" s="28"/>
      <c r="R5" s="28"/>
      <c r="S5" s="28"/>
      <c r="T5" s="28"/>
      <c r="U5" s="28"/>
      <c r="V5" s="28"/>
      <c r="W5" s="28"/>
      <c r="X5" s="28"/>
      <c r="Y5" s="28"/>
      <c r="Z5" s="28"/>
    </row>
    <row r="6" spans="1:26" ht="14.25" customHeight="1">
      <c r="A6" s="48" t="s">
        <v>153</v>
      </c>
      <c r="B6" s="49">
        <v>43171</v>
      </c>
      <c r="C6" s="50" t="s">
        <v>152</v>
      </c>
      <c r="D6" s="51" t="s">
        <v>56</v>
      </c>
      <c r="E6" s="52">
        <v>12</v>
      </c>
      <c r="F6" s="28"/>
      <c r="G6" s="28"/>
      <c r="H6" s="28"/>
      <c r="I6" s="28"/>
      <c r="J6" s="28"/>
      <c r="K6" s="28"/>
      <c r="L6" s="28"/>
      <c r="M6" s="28"/>
      <c r="N6" s="28"/>
      <c r="O6" s="28"/>
      <c r="P6" s="28"/>
      <c r="Q6" s="28"/>
      <c r="R6" s="28"/>
      <c r="S6" s="28"/>
      <c r="T6" s="28"/>
      <c r="U6" s="28"/>
      <c r="V6" s="28"/>
      <c r="W6" s="28"/>
      <c r="X6" s="28"/>
      <c r="Y6" s="28"/>
      <c r="Z6" s="28"/>
    </row>
    <row r="7" spans="1:26" ht="14.25" customHeight="1">
      <c r="A7" s="48" t="s">
        <v>154</v>
      </c>
      <c r="B7" s="49">
        <v>43333</v>
      </c>
      <c r="C7" s="50" t="s">
        <v>152</v>
      </c>
      <c r="D7" s="51" t="s">
        <v>56</v>
      </c>
      <c r="E7" s="52">
        <v>8</v>
      </c>
      <c r="F7" s="28"/>
      <c r="G7" s="28"/>
      <c r="H7" s="28"/>
      <c r="I7" s="28"/>
      <c r="J7" s="28"/>
      <c r="K7" s="28"/>
      <c r="L7" s="28"/>
      <c r="M7" s="28"/>
      <c r="N7" s="28"/>
      <c r="O7" s="28"/>
      <c r="P7" s="28"/>
      <c r="Q7" s="28"/>
      <c r="R7" s="28"/>
      <c r="S7" s="28"/>
      <c r="T7" s="28"/>
      <c r="U7" s="28"/>
      <c r="V7" s="28"/>
      <c r="W7" s="28"/>
      <c r="X7" s="28"/>
      <c r="Y7" s="28"/>
      <c r="Z7" s="28"/>
    </row>
    <row r="8" spans="1:26" ht="14.25" customHeight="1">
      <c r="A8" s="48" t="s">
        <v>155</v>
      </c>
      <c r="B8" s="49">
        <v>43480</v>
      </c>
      <c r="C8" s="50" t="s">
        <v>152</v>
      </c>
      <c r="D8" s="51" t="s">
        <v>56</v>
      </c>
      <c r="E8" s="52">
        <v>64</v>
      </c>
      <c r="F8" s="28"/>
      <c r="G8" s="28"/>
      <c r="H8" s="28"/>
      <c r="I8" s="28"/>
      <c r="J8" s="28"/>
      <c r="K8" s="28"/>
      <c r="L8" s="28"/>
      <c r="M8" s="28"/>
      <c r="N8" s="28"/>
      <c r="O8" s="28"/>
      <c r="P8" s="28"/>
      <c r="Q8" s="28"/>
      <c r="R8" s="28"/>
      <c r="S8" s="28"/>
      <c r="T8" s="28"/>
      <c r="U8" s="28"/>
      <c r="V8" s="28"/>
      <c r="W8" s="28"/>
      <c r="X8" s="28"/>
      <c r="Y8" s="28"/>
      <c r="Z8" s="28"/>
    </row>
    <row r="9" spans="1:26" ht="14.25" customHeight="1">
      <c r="A9" s="48" t="s">
        <v>156</v>
      </c>
      <c r="B9" s="49">
        <v>43521</v>
      </c>
      <c r="C9" s="50" t="s">
        <v>152</v>
      </c>
      <c r="D9" s="51" t="s">
        <v>56</v>
      </c>
      <c r="E9" s="52">
        <v>13</v>
      </c>
      <c r="F9" s="28"/>
      <c r="G9" s="28"/>
      <c r="H9" s="28"/>
      <c r="I9" s="28"/>
      <c r="J9" s="28"/>
      <c r="K9" s="28"/>
      <c r="L9" s="28"/>
      <c r="M9" s="28"/>
      <c r="N9" s="28"/>
      <c r="O9" s="28"/>
      <c r="P9" s="28"/>
      <c r="Q9" s="28"/>
      <c r="R9" s="28"/>
      <c r="S9" s="28"/>
      <c r="T9" s="28"/>
      <c r="U9" s="28"/>
      <c r="V9" s="28"/>
      <c r="W9" s="28"/>
      <c r="X9" s="28"/>
      <c r="Y9" s="28"/>
      <c r="Z9" s="28"/>
    </row>
    <row r="10" spans="1:26" ht="14.25" customHeight="1">
      <c r="A10" s="20"/>
      <c r="B10" s="20"/>
      <c r="C10" s="20"/>
      <c r="D10" s="53"/>
      <c r="E10" s="53"/>
      <c r="F10" s="28"/>
      <c r="G10" s="28"/>
      <c r="H10" s="28"/>
      <c r="I10" s="28"/>
      <c r="J10" s="28"/>
      <c r="K10" s="28"/>
      <c r="L10" s="28"/>
      <c r="M10" s="28"/>
      <c r="N10" s="28"/>
      <c r="O10" s="28"/>
      <c r="P10" s="28"/>
      <c r="Q10" s="28"/>
      <c r="R10" s="28"/>
      <c r="S10" s="28"/>
      <c r="T10" s="28"/>
      <c r="U10" s="28"/>
      <c r="V10" s="28"/>
      <c r="W10" s="28"/>
      <c r="X10" s="28"/>
      <c r="Y10" s="28"/>
      <c r="Z10" s="28"/>
    </row>
    <row r="11" spans="1:26" ht="14.25" customHeight="1">
      <c r="A11" s="4"/>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4.25" customHeight="1">
      <c r="A12" s="4"/>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4.25"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4.2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4.2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4.2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4.25" customHeight="1">
      <c r="A17" s="54"/>
      <c r="B17" s="54"/>
      <c r="C17" s="54"/>
      <c r="D17" s="54"/>
      <c r="E17" s="54"/>
      <c r="F17" s="54"/>
      <c r="G17" s="54"/>
      <c r="H17" s="54"/>
      <c r="I17" s="54"/>
      <c r="J17" s="54"/>
      <c r="K17" s="54"/>
      <c r="L17" s="54"/>
      <c r="M17" s="54"/>
      <c r="N17" s="54"/>
      <c r="O17" s="54"/>
      <c r="P17" s="54"/>
      <c r="Q17" s="54"/>
      <c r="R17" s="54"/>
      <c r="S17" s="54"/>
      <c r="T17" s="54"/>
    </row>
    <row r="18" spans="1:26" ht="14.25" customHeight="1">
      <c r="A18" s="54"/>
      <c r="B18" s="54"/>
      <c r="C18" s="54"/>
      <c r="D18" s="54"/>
      <c r="E18" s="54"/>
      <c r="F18" s="54"/>
      <c r="G18" s="54"/>
      <c r="H18" s="54"/>
      <c r="I18" s="54"/>
      <c r="J18" s="54"/>
      <c r="K18" s="54"/>
      <c r="L18" s="54"/>
      <c r="M18" s="54"/>
      <c r="N18" s="54"/>
      <c r="O18" s="54"/>
      <c r="P18" s="54"/>
      <c r="Q18" s="54"/>
      <c r="R18" s="54"/>
      <c r="S18" s="54"/>
      <c r="T18" s="54"/>
    </row>
    <row r="19" spans="1:26" ht="14.25" customHeight="1">
      <c r="A19" s="54"/>
      <c r="B19" s="54"/>
      <c r="C19" s="54"/>
      <c r="D19" s="54"/>
      <c r="E19" s="54"/>
      <c r="F19" s="54"/>
      <c r="G19" s="54"/>
      <c r="H19" s="54"/>
      <c r="I19" s="54"/>
      <c r="J19" s="54"/>
      <c r="K19" s="54"/>
      <c r="L19" s="54"/>
      <c r="M19" s="54"/>
      <c r="N19" s="54"/>
      <c r="O19" s="54"/>
      <c r="P19" s="54"/>
      <c r="Q19" s="54"/>
      <c r="R19" s="54"/>
      <c r="S19" s="54"/>
      <c r="T19" s="54"/>
    </row>
    <row r="20" spans="1:26" ht="14.25" customHeight="1">
      <c r="A20" s="54"/>
      <c r="B20" s="54"/>
      <c r="C20" s="54"/>
      <c r="D20" s="54"/>
      <c r="E20" s="54"/>
      <c r="F20" s="54"/>
      <c r="G20" s="54"/>
      <c r="H20" s="54"/>
      <c r="I20" s="54"/>
      <c r="J20" s="54"/>
      <c r="K20" s="54"/>
      <c r="L20" s="54"/>
      <c r="M20" s="54"/>
      <c r="N20" s="54"/>
      <c r="O20" s="54"/>
      <c r="P20" s="54"/>
      <c r="Q20" s="54"/>
      <c r="R20" s="54"/>
      <c r="S20" s="54"/>
      <c r="T20" s="54"/>
    </row>
    <row r="21" spans="1:26" ht="14.25" customHeight="1">
      <c r="A21" s="54"/>
      <c r="B21" s="54"/>
      <c r="C21" s="54"/>
      <c r="D21" s="54"/>
      <c r="E21" s="54"/>
      <c r="F21" s="54"/>
      <c r="G21" s="54"/>
      <c r="H21" s="54"/>
      <c r="I21" s="54"/>
      <c r="J21" s="54"/>
      <c r="K21" s="54"/>
      <c r="L21" s="54"/>
      <c r="M21" s="54"/>
      <c r="N21" s="54"/>
      <c r="O21" s="54"/>
      <c r="P21" s="54"/>
      <c r="Q21" s="54"/>
      <c r="R21" s="54"/>
      <c r="S21" s="54"/>
      <c r="T21" s="54"/>
    </row>
    <row r="22" spans="1:26" ht="14.25" customHeight="1">
      <c r="A22" s="54"/>
      <c r="B22" s="54"/>
      <c r="C22" s="54"/>
      <c r="D22" s="54"/>
      <c r="E22" s="54"/>
      <c r="F22" s="54"/>
      <c r="G22" s="54"/>
      <c r="H22" s="54"/>
      <c r="I22" s="54"/>
      <c r="J22" s="54"/>
      <c r="K22" s="54"/>
      <c r="L22" s="54"/>
      <c r="M22" s="54"/>
      <c r="N22" s="54"/>
      <c r="O22" s="54"/>
      <c r="P22" s="54"/>
      <c r="Q22" s="54"/>
      <c r="R22" s="54"/>
      <c r="S22" s="54"/>
      <c r="T22" s="54"/>
    </row>
    <row r="23" spans="1:26" ht="14.2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4.2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4.2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4.2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4.2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4.2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4.2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4.2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4.2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4.2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4.2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4.2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4.2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4.2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4.2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4.2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4.2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4.2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4.2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4.2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4.2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4.2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4.2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4.2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4.2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4.2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4.2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4.2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4.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4.2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4.2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4.2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4.2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4.2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4.2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4.2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4.2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4.2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4.2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4.2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4.2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4.2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4.2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4.2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4.2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4.2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4.2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4.2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4.2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4.2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4.2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4.2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4.2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4.2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4.2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4.2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4.2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4.2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4.2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4.2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4.2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4.2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4.2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4.2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4.2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4.2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4.2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4.2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4.2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4.2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4.2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4.2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4.2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4.2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4.2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4.2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4.2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4.2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4.2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4.2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4.2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4.2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4.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4.2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4.2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4.2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4.2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4.2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4.2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4.2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4.2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4.2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4.2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4.2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4.2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4.2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4.2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4.2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4.2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4.2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4.2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4.2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4.2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4.2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4.2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4.2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4.2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4.2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4.2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4.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4.2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4.2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4.2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4.2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4.2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4.2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4.2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4.2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4.2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4.2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4.2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4.2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4.2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4.2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4.2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4.2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4.2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4.2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4.2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4.2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4.2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4.2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4.2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4.2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4.2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4.2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4.2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4.2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4.2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4.2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4.2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4.2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4.2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4.2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4.2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4.2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4.2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4.2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4.2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4.2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4.2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4.2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4.2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4.2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4.2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4.2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4.2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4.2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4.2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4.2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4.2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4.2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4.2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4.2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4.2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4.2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4.2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4.2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4.2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4.2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4.2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4.2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4.2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4.2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4.2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4.2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4.2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4.2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4.2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4.2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4.2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4.2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4.2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4.2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4.2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4.2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4.2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4.2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4.2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4.2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4.2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4.2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4.2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4.2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4.2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4.2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4.2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4.2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4.2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4.2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4.2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4.2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4.2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4.2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4.2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4.2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4.2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4.2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4.2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4.2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4.2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4.2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4.2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4.2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4.2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4.2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4.2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4.2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4.2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4.2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4.2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4.2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4.2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4.2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4.2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4.2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4.2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4.2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4.2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4.2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4.2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4.2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4.2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4.2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4.2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4.2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4.2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4.2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4.2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4.2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4.2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4.2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4.2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4.2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4.2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4.2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4.2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4.2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4.2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4.2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4.2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4.2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4.2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4.2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4.2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4.2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4.2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4.2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4.2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4.2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4.2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4.2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4.2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4.2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4.2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4.2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4.2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4.2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4.2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4.2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4.2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4.2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4.2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4.2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4.2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4.2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4.2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4.2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4.2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4.2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4.2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4.2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4.2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4.2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4.2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4.2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4.2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4.2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4.2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4.2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4.2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4.2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4.2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4.2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4.2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4.2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4.2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4.2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4.2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4.2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4.2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4.2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4.2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4.2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4.2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4.2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4.2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4.2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4.2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4.2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4.2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4.2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4.2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4.2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4.2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4.2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4.2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4.2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4.2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4.2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4.2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4.2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4.2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4.2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4.2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4.2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4.2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4.2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4.2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4.2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4.2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4.2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4.2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4.2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4.2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4.2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4.2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4.2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4.2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4.2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4.2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4.2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4.2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4.2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4.2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4.2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4.2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4.2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4.2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4.2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4.2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4.2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4.2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4.2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4.2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4.2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4.2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4.2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4.2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4.2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4.2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4.2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4.2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4.2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4.2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4.2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4.2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4.2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4.2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4.2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4.2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4.2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4.2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4.2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4.2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4.2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4.2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4.2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4.2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4.2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4.2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4.2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4.2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4.2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4.2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4.2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4.2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4.2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4.2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4.2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4.2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4.2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4.2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4.2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4.2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4.2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4.2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4.2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4.2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4.2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4.2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4.2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4.2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4.2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4.2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4.2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4.2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4.2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4.2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4.2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4.2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4.2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4.2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4.2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4.2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4.2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4.2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4.2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4.2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4.2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4.2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4.2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4.2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4.2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4.2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4.2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4.2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4.2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4.2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4.2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4.2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4.2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4.2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4.2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4.2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4.2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4.2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4.2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4.2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4.2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4.2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4.2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4.2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4.2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4.2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4.2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4.2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4.2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4.2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4.2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4.2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4.2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4.2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4.2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4.2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4.2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4.2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4.2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4.2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4.2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4.2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4.2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4.2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4.2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4.2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4.2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4.2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4.2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4.2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4.2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4.2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4.2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4.2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4.2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4.2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4.2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4.2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4.2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4.2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4.2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4.2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4.2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4.2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4.2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4.2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4.2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4.2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4.2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4.2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4.2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4.2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4.2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4.2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4.2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4.2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4.2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4.2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4.2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4.2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4.2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4.2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4.2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4.2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4.2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4.2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4.2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4.2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4.2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4.2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4.2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4.2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4.2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4.2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4.2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4.2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4.2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4.2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4.2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4.2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4.2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4.2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4.2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4.2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4.2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4.2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4.2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4.2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4.2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4.2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4.2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4.2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4.2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4.2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4.2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4.2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4.2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4.2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4.2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4.2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4.2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4.2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4.2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4.2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4.2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4.2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4.2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4.2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4.2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4.2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4.2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4.2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4.2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4.2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4.2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4.2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4.2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4.2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4.2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4.2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4.2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4.2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4.2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4.2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4.2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4.2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4.2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4.2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4.2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4.2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4.2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4.2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4.2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4.2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4.2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4.2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4.2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4.2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4.2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4.2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4.2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4.2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4.2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4.2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4.2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4.2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4.2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4.2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4.2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4.2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4.2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4.2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4.2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4.2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4.2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4.2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4.2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4.2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4.2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4.2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4.2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4.2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4.2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4.2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4.2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4.2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4.2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4.2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4.2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4.2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4.2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4.2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4.2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4.2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4.2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4.2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4.2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4.2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4.2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4.2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4.2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4.2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4.2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4.2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4.2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4.2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4.2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4.2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4.2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4.2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4.2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4.2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4.2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4.2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4.2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4.2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4.2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4.2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4.2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4.2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4.2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4.2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4.2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4.2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4.2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4.2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4.2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4.2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4.2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4.2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4.2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4.2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4.2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4.2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4.2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4.2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4.2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4.2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4.2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4.2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4.2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4.2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4.2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4.2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4.2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4.2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4.2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4.2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4.2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4.2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4.2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4.2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4.2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4.2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4.2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4.2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4.2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4.2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4.2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4.2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4.2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4.2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4.2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4.2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4.2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4.2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4.2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4.2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4.2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4.2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4.2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4.2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4.2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4.2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4.2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4.2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4.2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4.2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4.2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4.2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4.2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4.2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4.2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4.2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4.2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4.2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4.2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4.2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4.2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4.2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4.2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4.2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4.2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4.2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4.2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4.2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4.2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4.2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4.2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4.2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4.2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4.2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4.2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4.2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4.2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4.2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4.2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4.2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4.2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4.2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4.2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4.2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4.2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4.2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4.2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4.2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4.2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4.2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4.2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4.2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4.2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4.2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4.2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4.2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4.2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4.2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4.2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4.2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4.2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4.2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4.2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4.2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4.2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4.2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4.2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4.2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4.2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4.2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4.2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4.2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4.2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4.2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4.2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4.2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4.2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4.2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4.2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4.2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4.2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4.2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4.2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4.2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4.2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4.2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4.2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4.2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4.2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4.2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4.2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4.2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4.2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4.2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4.2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4.2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4.2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4.2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4.2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4.2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4.2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4.2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4.2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4.2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4.2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4.2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4.2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4.2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4.2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4.2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4.2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4.2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4.2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4.2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4.2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4.2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4.2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4.2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4.2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4.2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4.2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4.2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4.2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4.2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4.2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4.2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4.2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4.2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4.2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4.2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4.2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4.2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4.2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4.2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4.2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4.2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4.2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4.2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4.2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4.2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4.2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4.2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4.2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4.2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4.2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4.2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4.2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4.2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4.2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4.2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4.2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4.2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4.2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4.2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4.2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4.2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4.2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4.2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4.2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4.2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4.2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4.2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4.2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4.2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4.2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4.2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4.2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4.2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4.2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4.2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4.2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4.2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4.2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4.2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4.2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4.2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4.2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4.2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4.2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4.2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4.2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4.2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4.2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4.2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4.2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4.2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4.2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4.2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4.2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4.2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4.2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4.2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4.2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4.2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4.2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4.2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4.2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4.2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4.2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4.2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4.2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4.2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4.2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4.2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4.2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4.2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4.2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4.2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4.2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4.2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4.2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4.2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4.2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4.2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4.2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4.2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4.2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4.2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4.2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4.2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4.2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4.2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
    <mergeCell ref="A2:A3"/>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Themes</vt:lpstr>
      <vt:lpstr>1.1</vt:lpstr>
      <vt:lpstr>1.2</vt:lpstr>
      <vt:lpstr>2</vt:lpstr>
      <vt:lpstr>3</vt:lpstr>
      <vt:lpstr>4</vt:lpstr>
      <vt:lpstr>5</vt:lpstr>
      <vt:lpstr>6</vt:lpstr>
      <vt:lpstr>7</vt:lpstr>
      <vt:lpstr>8</vt:lpstr>
      <vt:lpstr>9</vt:lpstr>
      <vt:lpstr>10-12</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Vallius Henry</dc:creator>
  <cp:lastModifiedBy>Vallius Henry</cp:lastModifiedBy>
  <dcterms:created xsi:type="dcterms:W3CDTF">2020-04-07T12:36:24Z</dcterms:created>
  <dcterms:modified xsi:type="dcterms:W3CDTF">2020-04-15T07:36:33Z</dcterms:modified>
</cp:coreProperties>
</file>